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</workbook>
</file>

<file path=xl/calcChain.xml><?xml version="1.0" encoding="utf-8"?>
<calcChain xmlns="http://schemas.openxmlformats.org/spreadsheetml/2006/main">
  <c r="G42" i="4" l="1"/>
  <c r="G46" i="4" s="1"/>
  <c r="F42" i="4"/>
  <c r="G35" i="4"/>
  <c r="F35" i="4"/>
  <c r="G30" i="4"/>
  <c r="F30" i="4"/>
  <c r="G24" i="4"/>
  <c r="F24" i="4"/>
  <c r="G14" i="4"/>
  <c r="G26" i="4" s="1"/>
  <c r="F14" i="4"/>
  <c r="C27" i="4"/>
  <c r="B27" i="4"/>
  <c r="C13" i="4"/>
  <c r="C29" i="4" s="1"/>
  <c r="B13" i="4"/>
  <c r="B29" i="4" s="1"/>
  <c r="F26" i="4" l="1"/>
  <c r="F46" i="4"/>
  <c r="G48" i="4"/>
  <c r="F48" i="4" l="1"/>
</calcChain>
</file>

<file path=xl/sharedStrings.xml><?xml version="1.0" encoding="utf-8"?>
<sst xmlns="http://schemas.openxmlformats.org/spreadsheetml/2006/main" count="61" uniqueCount="61">
  <si>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</si>
  <si>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</si>
  <si>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</si>
  <si>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</si>
  <si>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</si>
  <si>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</si>
  <si>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</si>
  <si>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</si>
  <si>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</si>
  <si>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</si>
  <si>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</si>
  <si>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</si>
  <si>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</si>
  <si>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</si>
  <si>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</si>
  <si>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</si>
  <si>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</si>
  <si>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</si>
  <si>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</si>
  <si>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</si>
  <si>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</si>
  <si>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</si>
  <si>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</si>
  <si>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</si>
  <si>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</si>
  <si>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</si>
  <si>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</si>
  <si>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</si>
  <si>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</si>
  <si>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</si>
  <si>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</si>
  <si>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</si>
  <si>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</si>
  <si>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</si>
  <si>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</si>
  <si>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</si>
  <si>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</si>
  <si>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</si>
  <si>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</si>
  <si>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</si>
  <si>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</si>
  <si>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</si>
  <si>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</si>
  <si>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</si>
  <si>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</si>
  <si>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</si>
  <si>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</si>
  <si>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</si>
  <si>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</si>
  <si>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</si>
  <si>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</si>
  <si>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</si>
  <si>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</si>
  <si>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</si>
  <si>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</si>
  <si>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</si>
  <si>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</si>
  <si>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</si>
  <si>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</si>
  <si>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</si>
  <si>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MOROLEON, GTO.
Estado de Situación Financiera
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</si>
</sst>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Fill="1" applyBorder="1" applyAlignment="1" applyProtection="1">
      <alignment horizontal="center" vertical="center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</xf>
    <xf numFmtId="0" fontId="4" fillId="0" borderId="0" xfId="8" applyFont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zoomScaleNormal="100" zoomScaleSheetLayoutView="100" workbookViewId="0">
      <selection activeCell="A2" sqref="A2"/>
    </sheetView>
  </sheetViews>
  <sheetFormatPr baseColWidth="10" defaultRowHeight="11.25" x14ac:dyDescent="0.2"/>
  <cols>
    <col min="1" max="1" width="67.83203125" style="1" customWidth="1"/>
    <col min="2" max="2" width="25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50" t="s">
        <v>60</v>
      </c>
      <c r="B1" s="51"/>
      <c r="C1" s="51"/>
      <c r="D1" s="51"/>
      <c r="E1" s="51"/>
      <c r="F1" s="51"/>
      <c r="G1" s="52"/>
    </row>
    <row r="2" spans="1:7" s="3" customFormat="1" x14ac:dyDescent="0.2">
      <c r="A2" s="26" t="s">
        <v>0</v>
      </c>
      <c r="B2" s="42">
        <v>2018</v>
      </c>
      <c r="C2" s="42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44"/>
      <c r="C3" s="21"/>
      <c r="D3" s="8"/>
      <c r="E3" s="9"/>
      <c r="F3" s="21"/>
      <c r="G3" s="28"/>
    </row>
    <row r="4" spans="1:7" x14ac:dyDescent="0.2">
      <c r="A4" s="29" t="s">
        <v>23</v>
      </c>
      <c r="B4" s="43"/>
      <c r="C4" s="43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1269273.58</v>
      </c>
      <c r="C5" s="12">
        <v>1000891.37</v>
      </c>
      <c r="D5" s="17"/>
      <c r="E5" s="11" t="s">
        <v>41</v>
      </c>
      <c r="F5" s="12">
        <v>27978.51</v>
      </c>
      <c r="G5" s="5">
        <v>55054.21</v>
      </c>
    </row>
    <row r="6" spans="1:7" x14ac:dyDescent="0.2">
      <c r="A6" s="30" t="s">
        <v>28</v>
      </c>
      <c r="B6" s="12">
        <v>330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5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1269603.58</v>
      </c>
      <c r="C13" s="10">
        <f>SUM(C5:C11)</f>
        <v>1000891.37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27978.51</v>
      </c>
      <c r="G14" s="5">
        <f>SUM(G5:G12)</f>
        <v>55054.21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307106.01</v>
      </c>
      <c r="C19" s="12">
        <v>307106.01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30562.400000000001</v>
      </c>
      <c r="C20" s="12">
        <v>30562.400000000001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-207219.01</v>
      </c>
      <c r="C21" s="12">
        <v>-207219.01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705574.64</v>
      </c>
      <c r="C22" s="12">
        <v>705574.64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SUM(F24+F14)</f>
        <v>27978.51</v>
      </c>
      <c r="G26" s="6">
        <f>SUM(G14+G24)</f>
        <v>55054.21</v>
      </c>
    </row>
    <row r="27" spans="1:7" x14ac:dyDescent="0.2">
      <c r="A27" s="37" t="s">
        <v>8</v>
      </c>
      <c r="B27" s="10">
        <f>SUM(B16:B23)+B25</f>
        <v>836024.04</v>
      </c>
      <c r="C27" s="10">
        <f>SUM(C16:C23)+C25</f>
        <v>836024.04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2105627.62</v>
      </c>
      <c r="C29" s="10">
        <f>C13+C27</f>
        <v>1836915.4100000001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2077649.1099999999</v>
      </c>
      <c r="G35" s="6">
        <f>SUM(G36:G40)</f>
        <v>1781861.2000000002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295787.90999999997</v>
      </c>
      <c r="G36" s="5">
        <v>335700.11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1781861.2</v>
      </c>
      <c r="G37" s="5">
        <v>1446161.09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2077649.1099999999</v>
      </c>
      <c r="G46" s="5">
        <f>SUM(G42+G35+G30)</f>
        <v>1781861.2000000002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F26+F46</f>
        <v>2105627.6199999996</v>
      </c>
      <c r="G48" s="20">
        <f>G26+G46</f>
        <v>1836915.4100000001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53" t="s">
        <v>58</v>
      </c>
      <c r="B51" s="53"/>
      <c r="C51" s="53"/>
      <c r="D51" s="53"/>
      <c r="E51" s="53"/>
      <c r="F51" s="53"/>
      <c r="G51" s="53"/>
    </row>
    <row r="52" spans="1:7" x14ac:dyDescent="0.2">
      <c r="A52" s="47"/>
      <c r="B52" s="46"/>
      <c r="C52" s="46"/>
    </row>
    <row r="53" spans="1:7" x14ac:dyDescent="0.2">
      <c r="B53" s="48"/>
      <c r="C53" s="1"/>
    </row>
    <row r="54" spans="1:7" x14ac:dyDescent="0.2">
      <c r="A54" s="2"/>
      <c r="C54" s="1"/>
    </row>
    <row r="55" spans="1:7" x14ac:dyDescent="0.2">
      <c r="A55" s="2"/>
      <c r="B55" s="25"/>
      <c r="C55" s="49"/>
    </row>
    <row r="56" spans="1:7" ht="30" customHeight="1" x14ac:dyDescent="0.2">
      <c r="A56" s="54" t="s">
        <v>59</v>
      </c>
      <c r="B56" s="54"/>
      <c r="C56" s="54"/>
      <c r="D56" s="54"/>
      <c r="E56" s="54"/>
      <c r="F56" s="54"/>
      <c r="G56" s="54"/>
    </row>
    <row r="57" spans="1:7" x14ac:dyDescent="0.2">
      <c r="A57" s="47"/>
      <c r="B57" s="46"/>
      <c r="C57" s="46"/>
    </row>
  </sheetData>
  <sheetProtection formatCells="0" formatColumns="0" formatRows="0" autoFilter="0"/>
  <mergeCells count="3">
    <mergeCell ref="A1:G1"/>
    <mergeCell ref="A51:G51"/>
    <mergeCell ref="A56:G56"/>
  </mergeCells>
  <printOptions horizontalCentered="1"/>
  <pageMargins left="0.59055118110236227" right="0.59055118110236227" top="0.78740157480314965" bottom="0.78740157480314965" header="0" footer="0"/>
  <pageSetup scale="73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 MOROLEON</cp:lastModifiedBy>
  <cp:lastPrinted>2018-04-23T02:06:11Z</cp:lastPrinted>
  <dcterms:created xsi:type="dcterms:W3CDTF">2012-12-11T20:26:08Z</dcterms:created>
  <dcterms:modified xsi:type="dcterms:W3CDTF">2018-11-09T17:32:53Z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