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25725"/>
  <fileRecoveryPr autoRecover="0"/>
</workbook>
</file>

<file path=xl/calcChain.xml><?xml version="1.0" encoding="utf-8"?>
<calcChain xmlns="http://schemas.openxmlformats.org/spreadsheetml/2006/main">
  <c r="G42" i="4"/>
  <c r="G46" s="1"/>
  <c r="F42"/>
  <c r="F46" s="1"/>
  <c r="G35"/>
  <c r="F35"/>
  <c r="G30"/>
  <c r="F30"/>
  <c r="G24"/>
  <c r="F24"/>
  <c r="F26" s="1"/>
  <c r="G14"/>
  <c r="G26" s="1"/>
  <c r="F14"/>
  <c r="C27"/>
  <c r="B27"/>
  <c r="C13"/>
  <c r="C29" s="1"/>
  <c r="B13"/>
  <c r="B29" s="1"/>
  <c r="G48" l="1"/>
  <c r="F48"/>
</calcChain>
</file>

<file path=xl/sharedStrings.xml><?xml version="1.0" encoding="utf-8"?>
<sst xmlns="http://schemas.openxmlformats.org/spreadsheetml/2006/main" count="61" uniqueCount="61">
  <si>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</si>
  <si>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</si>
  <si>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</si>
  <si>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</si>
  <si>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</si>
  <si>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</si>
  <si>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</si>
  <si>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</si>
  <si>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</si>
  <si>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</si>
  <si>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</si>
  <si>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</si>
  <si>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</si>
  <si>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</si>
  <si>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</si>
  <si>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</si>
  <si>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</si>
  <si>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</si>
  <si>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</si>
  <si>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</si>
  <si>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</si>
  <si>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</si>
  <si>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</si>
  <si>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</si>
  <si>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</si>
  <si>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</si>
  <si>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</si>
  <si>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</si>
  <si>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</si>
  <si>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</si>
  <si>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</si>
  <si>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</si>
  <si>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</si>
  <si>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</si>
  <si>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</si>
  <si>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</si>
  <si>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</si>
  <si>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</si>
  <si>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</si>
  <si>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</si>
  <si>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</si>
  <si>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</si>
  <si>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</si>
  <si>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</si>
  <si>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</si>
  <si>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</si>
  <si>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</si>
  <si>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</si>
  <si>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</si>
  <si>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</si>
  <si>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</si>
  <si>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</si>
  <si>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</si>
  <si>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</si>
  <si>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</si>
  <si>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</si>
  <si>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</si>
  <si>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</si>
  <si>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</si>
  <si>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ING. DANIEL RAYA ZAMUDIO
DIRECTOR GENERAL</t>
  </si>
  <si>
    <t>INSTITUTO MUNICIPAL DE PLANEACION DE MOROLEON, GTO.
Estado de Situación Financiera
AL 30 DE JUNIO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</si>
</sst>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Border="1" applyAlignment="1" applyProtection="1">
      <alignment horizontal="center" vertical="center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vertical="top"/>
    </xf>
    <xf numFmtId="0" fontId="4" fillId="0" borderId="0" xfId="8" applyFont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showGridLines="0" tabSelected="1" zoomScaleNormal="100" zoomScaleSheetLayoutView="100" workbookViewId="0">
      <selection activeCell="E11" sqref="E11"/>
    </sheetView>
  </sheetViews>
  <sheetFormatPr baseColWidth="10" defaultRowHeight="11.25"/>
  <cols>
    <col min="1" max="1" width="67.83203125" style="1" customWidth="1"/>
    <col min="2" max="2" width="25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>
      <c r="A1" s="50" t="s">
        <v>60</v>
      </c>
      <c r="B1" s="51"/>
      <c r="C1" s="51"/>
      <c r="D1" s="51"/>
      <c r="E1" s="51"/>
      <c r="F1" s="51"/>
      <c r="G1" s="52"/>
    </row>
    <row r="2" spans="1:7" s="3" customFormat="1">
      <c r="A2" s="26" t="s">
        <v>0</v>
      </c>
      <c r="B2" s="42">
        <v>2018</v>
      </c>
      <c r="C2" s="42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>
      <c r="A3" s="27"/>
      <c r="B3" s="44"/>
      <c r="C3" s="21"/>
      <c r="D3" s="8"/>
      <c r="E3" s="9"/>
      <c r="F3" s="21"/>
      <c r="G3" s="28"/>
    </row>
    <row r="4" spans="1:7">
      <c r="A4" s="29" t="s">
        <v>23</v>
      </c>
      <c r="B4" s="43"/>
      <c r="C4" s="43"/>
      <c r="D4" s="14"/>
      <c r="E4" s="9" t="s">
        <v>25</v>
      </c>
      <c r="F4" s="10"/>
      <c r="G4" s="5"/>
    </row>
    <row r="5" spans="1:7">
      <c r="A5" s="30" t="s">
        <v>27</v>
      </c>
      <c r="B5" s="12">
        <v>1164102.07</v>
      </c>
      <c r="C5" s="12">
        <v>1000891.37</v>
      </c>
      <c r="D5" s="17"/>
      <c r="E5" s="11" t="s">
        <v>41</v>
      </c>
      <c r="F5" s="12">
        <v>13089.39</v>
      </c>
      <c r="G5" s="5">
        <v>55054.21</v>
      </c>
    </row>
    <row r="6" spans="1:7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5">
        <v>0</v>
      </c>
    </row>
    <row r="10" spans="1:7" ht="13.5" customHeight="1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>
      <c r="A13" s="37" t="s">
        <v>5</v>
      </c>
      <c r="B13" s="10">
        <f>SUM(B5:B11)</f>
        <v>1164102.07</v>
      </c>
      <c r="C13" s="10">
        <f>SUM(C5:C11)</f>
        <v>1000891.37</v>
      </c>
      <c r="D13" s="17"/>
      <c r="E13" s="11"/>
      <c r="F13" s="10"/>
      <c r="G13" s="5"/>
    </row>
    <row r="14" spans="1:7">
      <c r="A14" s="27"/>
      <c r="B14" s="10"/>
      <c r="C14" s="10"/>
      <c r="D14" s="8"/>
      <c r="E14" s="38" t="s">
        <v>6</v>
      </c>
      <c r="F14" s="12">
        <f>SUM(F5:F12)</f>
        <v>13089.39</v>
      </c>
      <c r="G14" s="5">
        <f>SUM(G5:G12)</f>
        <v>55054.21</v>
      </c>
    </row>
    <row r="15" spans="1:7">
      <c r="A15" s="27" t="s">
        <v>24</v>
      </c>
      <c r="B15" s="12"/>
      <c r="C15" s="12"/>
      <c r="D15" s="17"/>
      <c r="E15" s="9"/>
      <c r="F15" s="10"/>
      <c r="G15" s="6"/>
    </row>
    <row r="16" spans="1:7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>
      <c r="A19" s="30" t="s">
        <v>36</v>
      </c>
      <c r="B19" s="12">
        <v>307106.01</v>
      </c>
      <c r="C19" s="12">
        <v>307106.01</v>
      </c>
      <c r="D19" s="17"/>
      <c r="E19" s="11" t="s">
        <v>16</v>
      </c>
      <c r="F19" s="12">
        <v>0</v>
      </c>
      <c r="G19" s="5">
        <v>0</v>
      </c>
    </row>
    <row r="20" spans="1:7">
      <c r="A20" s="30" t="s">
        <v>37</v>
      </c>
      <c r="B20" s="12">
        <v>30562.400000000001</v>
      </c>
      <c r="C20" s="12">
        <v>30562.400000000001</v>
      </c>
      <c r="D20" s="17"/>
      <c r="E20" s="11" t="s">
        <v>46</v>
      </c>
      <c r="F20" s="12">
        <v>0</v>
      </c>
      <c r="G20" s="5">
        <v>0</v>
      </c>
    </row>
    <row r="21" spans="1:7">
      <c r="A21" s="30" t="s">
        <v>38</v>
      </c>
      <c r="B21" s="12">
        <v>-207219.01</v>
      </c>
      <c r="C21" s="12">
        <v>-207219.01</v>
      </c>
      <c r="D21" s="17"/>
      <c r="E21" s="13" t="s">
        <v>47</v>
      </c>
      <c r="F21" s="12">
        <v>0</v>
      </c>
      <c r="G21" s="5">
        <v>0</v>
      </c>
    </row>
    <row r="22" spans="1:7">
      <c r="A22" s="30" t="s">
        <v>39</v>
      </c>
      <c r="B22" s="12">
        <v>705574.64</v>
      </c>
      <c r="C22" s="12">
        <v>705574.64</v>
      </c>
      <c r="D22" s="17"/>
      <c r="E22" s="11" t="s">
        <v>17</v>
      </c>
      <c r="F22" s="12">
        <v>0</v>
      </c>
      <c r="G22" s="5">
        <v>0</v>
      </c>
    </row>
    <row r="23" spans="1:7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>
      <c r="A24" s="32"/>
      <c r="B24" s="25"/>
      <c r="C24" s="24"/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>
      <c r="A26" s="30"/>
      <c r="B26" s="12"/>
      <c r="C26" s="12"/>
      <c r="D26" s="17"/>
      <c r="E26" s="39" t="s">
        <v>57</v>
      </c>
      <c r="F26" s="10">
        <f>SUM(F24+F14)</f>
        <v>13089.39</v>
      </c>
      <c r="G26" s="6">
        <f>SUM(G14+G24)</f>
        <v>55054.21</v>
      </c>
    </row>
    <row r="27" spans="1:7">
      <c r="A27" s="37" t="s">
        <v>8</v>
      </c>
      <c r="B27" s="10">
        <f>SUM(B16:B23)+B25</f>
        <v>836024.04</v>
      </c>
      <c r="C27" s="10">
        <f>SUM(C16:C23)+C25</f>
        <v>836024.04</v>
      </c>
      <c r="D27" s="14"/>
      <c r="E27" s="9"/>
      <c r="F27" s="10"/>
      <c r="G27" s="6"/>
    </row>
    <row r="28" spans="1:7">
      <c r="A28" s="27"/>
      <c r="B28" s="10"/>
      <c r="C28" s="10"/>
      <c r="D28" s="14"/>
      <c r="E28" s="9" t="s">
        <v>49</v>
      </c>
      <c r="F28" s="10"/>
      <c r="G28" s="20"/>
    </row>
    <row r="29" spans="1:7">
      <c r="A29" s="27" t="s">
        <v>9</v>
      </c>
      <c r="B29" s="10">
        <f>B13+B27</f>
        <v>2000126.11</v>
      </c>
      <c r="C29" s="10">
        <f>C13+C27</f>
        <v>1836915.4100000001</v>
      </c>
      <c r="D29" s="8"/>
      <c r="E29" s="9"/>
      <c r="F29" s="10"/>
      <c r="G29" s="20"/>
    </row>
    <row r="30" spans="1:7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>
      <c r="A34" s="31"/>
      <c r="B34" s="15"/>
      <c r="C34" s="15"/>
      <c r="D34" s="8"/>
      <c r="E34" s="11"/>
      <c r="F34" s="12"/>
      <c r="G34" s="5"/>
    </row>
    <row r="35" spans="1:7">
      <c r="A35" s="31"/>
      <c r="B35" s="15"/>
      <c r="C35" s="15"/>
      <c r="D35" s="17"/>
      <c r="E35" s="39" t="s">
        <v>50</v>
      </c>
      <c r="F35" s="10">
        <f>SUM(F36:F40)</f>
        <v>1987036.72</v>
      </c>
      <c r="G35" s="6">
        <f>SUM(G36:G40)</f>
        <v>1781861.2000000002</v>
      </c>
    </row>
    <row r="36" spans="1:7">
      <c r="A36" s="31"/>
      <c r="B36" s="15"/>
      <c r="C36" s="15"/>
      <c r="D36" s="17"/>
      <c r="E36" s="11" t="s">
        <v>52</v>
      </c>
      <c r="F36" s="12">
        <v>205175.52</v>
      </c>
      <c r="G36" s="5">
        <v>335700.11</v>
      </c>
    </row>
    <row r="37" spans="1:7">
      <c r="A37" s="31"/>
      <c r="B37" s="15"/>
      <c r="C37" s="15"/>
      <c r="D37" s="17"/>
      <c r="E37" s="11" t="s">
        <v>19</v>
      </c>
      <c r="F37" s="12">
        <v>1781861.2</v>
      </c>
      <c r="G37" s="5">
        <v>1446161.09</v>
      </c>
    </row>
    <row r="38" spans="1:7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>
      <c r="A41" s="31"/>
      <c r="B41" s="15"/>
      <c r="C41" s="15"/>
      <c r="D41" s="24"/>
      <c r="E41" s="11"/>
      <c r="F41" s="12"/>
      <c r="G41" s="5"/>
    </row>
    <row r="42" spans="1:7" ht="21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>
      <c r="A45" s="32"/>
      <c r="B45" s="25"/>
      <c r="C45" s="24"/>
      <c r="D45" s="24"/>
      <c r="E45" s="11"/>
      <c r="F45" s="12"/>
      <c r="G45" s="5"/>
    </row>
    <row r="46" spans="1:7">
      <c r="A46" s="32"/>
      <c r="B46" s="25"/>
      <c r="C46" s="24"/>
      <c r="D46" s="24"/>
      <c r="E46" s="39" t="s">
        <v>55</v>
      </c>
      <c r="F46" s="12">
        <f>SUM(F42+F35+F30)</f>
        <v>1987036.72</v>
      </c>
      <c r="G46" s="5">
        <f>SUM(G42+G35+G30)</f>
        <v>1781861.2000000002</v>
      </c>
    </row>
    <row r="47" spans="1:7">
      <c r="A47" s="32"/>
      <c r="B47" s="25"/>
      <c r="C47" s="24"/>
      <c r="D47" s="24"/>
      <c r="E47" s="9"/>
      <c r="F47" s="10"/>
      <c r="G47" s="6"/>
    </row>
    <row r="48" spans="1:7">
      <c r="A48" s="32"/>
      <c r="B48" s="25"/>
      <c r="C48" s="24"/>
      <c r="D48" s="24"/>
      <c r="E48" s="39" t="s">
        <v>56</v>
      </c>
      <c r="F48" s="10">
        <f>F26+F46</f>
        <v>2000126.1099999999</v>
      </c>
      <c r="G48" s="20">
        <f>G26+G46</f>
        <v>1836915.4100000001</v>
      </c>
    </row>
    <row r="49" spans="1:7">
      <c r="A49" s="33"/>
      <c r="B49" s="34"/>
      <c r="C49" s="35"/>
      <c r="D49" s="35"/>
      <c r="E49" s="35"/>
      <c r="F49" s="35"/>
      <c r="G49" s="36"/>
    </row>
    <row r="51" spans="1:7">
      <c r="A51" s="53" t="s">
        <v>58</v>
      </c>
      <c r="B51" s="53"/>
      <c r="C51" s="53"/>
      <c r="D51" s="53"/>
      <c r="E51" s="53"/>
      <c r="F51" s="53"/>
      <c r="G51" s="53"/>
    </row>
    <row r="52" spans="1:7">
      <c r="A52" s="47"/>
      <c r="B52" s="46"/>
      <c r="C52" s="46"/>
    </row>
    <row r="53" spans="1:7">
      <c r="B53" s="48"/>
      <c r="C53" s="1"/>
    </row>
    <row r="54" spans="1:7">
      <c r="A54" s="2"/>
      <c r="C54" s="1"/>
    </row>
    <row r="55" spans="1:7">
      <c r="A55" s="2"/>
      <c r="B55" s="25"/>
      <c r="C55" s="49"/>
    </row>
    <row r="56" spans="1:7" ht="30" customHeight="1">
      <c r="A56" s="54" t="s">
        <v>59</v>
      </c>
      <c r="B56" s="54"/>
      <c r="C56" s="54"/>
      <c r="D56" s="54"/>
      <c r="E56" s="54"/>
      <c r="F56" s="54"/>
      <c r="G56" s="54"/>
    </row>
    <row r="57" spans="1:7">
      <c r="A57" s="47"/>
      <c r="B57" s="46"/>
      <c r="C57" s="46"/>
    </row>
  </sheetData>
  <sheetProtection formatCells="0" formatColumns="0" formatRows="0" autoFilter="0"/>
  <mergeCells count="3">
    <mergeCell ref="A1:G1"/>
    <mergeCell ref="A51:G51"/>
    <mergeCell ref="A56:G56"/>
  </mergeCells>
  <printOptions horizontalCentered="1"/>
  <pageMargins left="0.59055118110236227" right="0.59055118110236227" top="0.78740157480314965" bottom="0.78740157480314965" header="0" footer="0"/>
  <pageSetup scale="73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2018-04-23T02:06:11Z</cp:lastPrinted>
  <dcterms:created xsi:type="dcterms:W3CDTF">2012-12-11T20:26:08Z</dcterms:created>
  <dcterms:modified xsi:type="dcterms:W3CDTF">2018-07-20T18:51:03Z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