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GCP" sheetId="1" r:id="rId1"/>
  </sheets>
  <calcPr calcId="125725"/>
</workbook>
</file>

<file path=xl/calcChain.xml><?xml version="1.0" encoding="utf-8"?>
<calcChain xmlns="http://schemas.openxmlformats.org/spreadsheetml/2006/main">
  <c r="F35" i="1"/>
  <c r="I35" s="1"/>
  <c r="F34"/>
  <c r="I34" s="1"/>
  <c r="F33"/>
  <c r="I33" s="1"/>
  <c r="F32"/>
  <c r="I32" s="1"/>
  <c r="I31" s="1"/>
  <c r="H31"/>
  <c r="G31"/>
  <c r="F31"/>
  <c r="E31"/>
  <c r="D31"/>
  <c r="F30"/>
  <c r="I30" s="1"/>
  <c r="F29"/>
  <c r="I29" s="1"/>
  <c r="F28"/>
  <c r="I28" s="1"/>
  <c r="F27"/>
  <c r="I27" s="1"/>
  <c r="H26"/>
  <c r="G26"/>
  <c r="F26"/>
  <c r="E26"/>
  <c r="D26"/>
  <c r="F25"/>
  <c r="I25" s="1"/>
  <c r="F24"/>
  <c r="I24" s="1"/>
  <c r="I23" s="1"/>
  <c r="H23"/>
  <c r="G23"/>
  <c r="F23"/>
  <c r="E23"/>
  <c r="D23"/>
  <c r="F22"/>
  <c r="I22" s="1"/>
  <c r="F21"/>
  <c r="I21" s="1"/>
  <c r="F20"/>
  <c r="I20" s="1"/>
  <c r="I19" s="1"/>
  <c r="H19"/>
  <c r="G19"/>
  <c r="F19"/>
  <c r="E19"/>
  <c r="D19"/>
  <c r="F18"/>
  <c r="I18" s="1"/>
  <c r="F17"/>
  <c r="I17" s="1"/>
  <c r="F16"/>
  <c r="I16" s="1"/>
  <c r="F15"/>
  <c r="I15" s="1"/>
  <c r="F14"/>
  <c r="I14" s="1"/>
  <c r="F13"/>
  <c r="I13" s="1"/>
  <c r="F12"/>
  <c r="I12" s="1"/>
  <c r="F11"/>
  <c r="I11" s="1"/>
  <c r="H10"/>
  <c r="G10"/>
  <c r="F10"/>
  <c r="E10"/>
  <c r="D10"/>
  <c r="F9"/>
  <c r="I9" s="1"/>
  <c r="F8"/>
  <c r="I8" s="1"/>
  <c r="I7" s="1"/>
  <c r="H7"/>
  <c r="H37" s="1"/>
  <c r="G7"/>
  <c r="G37" s="1"/>
  <c r="F7"/>
  <c r="F37" s="1"/>
  <c r="E7"/>
  <c r="E37" s="1"/>
  <c r="D7"/>
  <c r="D37" s="1"/>
  <c r="I10" l="1"/>
  <c r="I37" s="1"/>
  <c r="I26"/>
</calcChain>
</file>

<file path=xl/sharedStrings.xml><?xml version="1.0" encoding="utf-8"?>
<sst xmlns="http://schemas.openxmlformats.org/spreadsheetml/2006/main" count="44" uniqueCount="44">
  <si>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</si>
  <si>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</si>
  <si>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</si>
  <si>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</si>
  <si>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</si>
  <si>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</si>
  <si>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</si>
  <si>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</si>
  <si>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</si>
  <si>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</si>
  <si>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</si>
  <si>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</si>
  <si>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</si>
  <si>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</si>
  <si>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</si>
  <si>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</si>
  <si>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</si>
  <si>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</si>
  <si>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</si>
  <si>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</si>
  <si>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</si>
  <si>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</si>
  <si>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</si>
  <si>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</si>
  <si>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</si>
  <si>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</si>
  <si>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</si>
  <si>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</si>
  <si>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</si>
  <si>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</si>
  <si>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</si>
  <si>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</si>
  <si>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</si>
  <si>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</si>
  <si>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</si>
  <si>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</si>
  <si>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</si>
  <si>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</si>
  <si>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</si>
  <si>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</si>
  <si>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</si>
  <si>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</si>
  <si>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ING. DANIEL RAYA ZAMUDIO
DIRECTOR GENERAL</t>
  </si>
  <si>
    <t>INSTITUTO MUNICIPAL DE PLANEACION DE MOROLEON
Gasto por Categoría Programática
Del 01 DE ENERO al 30 DE JUNIO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</si>
</sst>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3" t="s">
        <v>43</v>
      </c>
      <c r="B1" s="30"/>
      <c r="C1" s="30"/>
      <c r="D1" s="30"/>
      <c r="E1" s="30"/>
      <c r="F1" s="30"/>
      <c r="G1" s="30"/>
      <c r="H1" s="30"/>
      <c r="I1" s="34"/>
    </row>
    <row r="2" spans="1:9" ht="15" customHeight="1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22" t="s">
        <v>29</v>
      </c>
      <c r="B6" s="8"/>
      <c r="D6" s="18"/>
      <c r="E6" s="18"/>
      <c r="F6" s="18"/>
      <c r="G6" s="18"/>
      <c r="H6" s="18"/>
      <c r="I6" s="18"/>
    </row>
    <row r="7" spans="1:9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>
      <c r="A9" s="13"/>
      <c r="B9" s="9"/>
      <c r="C9" s="3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>
      <c r="A10" s="13"/>
      <c r="B10" s="24" t="s">
        <v>3</v>
      </c>
      <c r="C10" s="23"/>
      <c r="D10" s="19">
        <f>SUM(D11:D18)</f>
        <v>1453439.37</v>
      </c>
      <c r="E10" s="19">
        <f>SUM(E11:E18)</f>
        <v>919471.69</v>
      </c>
      <c r="F10" s="19">
        <f t="shared" ref="F10:I10" si="1">SUM(F11:F18)</f>
        <v>2372911.06</v>
      </c>
      <c r="G10" s="19">
        <f t="shared" si="1"/>
        <v>501816.48</v>
      </c>
      <c r="H10" s="19">
        <f t="shared" si="1"/>
        <v>501816.48</v>
      </c>
      <c r="I10" s="19">
        <f t="shared" si="1"/>
        <v>1871094.58</v>
      </c>
    </row>
    <row r="11" spans="1:9">
      <c r="A11" s="13"/>
      <c r="B11" s="9"/>
      <c r="C11" s="3" t="s">
        <v>4</v>
      </c>
      <c r="D11" s="20">
        <v>0</v>
      </c>
      <c r="E11" s="20">
        <v>0</v>
      </c>
      <c r="F11" s="20">
        <f t="shared" ref="F11:F18" si="2">D11+E11</f>
        <v>0</v>
      </c>
      <c r="G11" s="20">
        <v>0</v>
      </c>
      <c r="H11" s="20">
        <v>0</v>
      </c>
      <c r="I11" s="20">
        <f t="shared" ref="I11:I18" si="3">F11-G11</f>
        <v>0</v>
      </c>
    </row>
    <row r="12" spans="1:9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>
      <c r="A13" s="13"/>
      <c r="B13" s="9"/>
      <c r="C13" s="3" t="s">
        <v>6</v>
      </c>
      <c r="D13" s="20">
        <v>1453439.37</v>
      </c>
      <c r="E13" s="20">
        <v>919471.69</v>
      </c>
      <c r="F13" s="20">
        <f t="shared" si="2"/>
        <v>2372911.06</v>
      </c>
      <c r="G13" s="20">
        <v>501816.48</v>
      </c>
      <c r="H13" s="20">
        <v>501816.48</v>
      </c>
      <c r="I13" s="20">
        <f t="shared" si="3"/>
        <v>1871094.58</v>
      </c>
    </row>
    <row r="14" spans="1:9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>
      <c r="A17" s="13"/>
      <c r="B17" s="9"/>
      <c r="C17" s="3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>
      <c r="A18" s="13"/>
      <c r="B18" s="9"/>
      <c r="C18" s="3" t="s">
        <v>11</v>
      </c>
      <c r="D18" s="20">
        <v>0</v>
      </c>
      <c r="E18" s="20">
        <v>0</v>
      </c>
      <c r="F18" s="20">
        <f t="shared" si="2"/>
        <v>0</v>
      </c>
      <c r="G18" s="20">
        <v>0</v>
      </c>
      <c r="H18" s="20">
        <v>0</v>
      </c>
      <c r="I18" s="20">
        <f t="shared" si="3"/>
        <v>0</v>
      </c>
    </row>
    <row r="19" spans="1:9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4">SUM(F20:F22)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>
      <c r="A36" s="14"/>
      <c r="B36" s="10"/>
      <c r="C36" s="4"/>
      <c r="D36" s="21"/>
      <c r="E36" s="21"/>
      <c r="F36" s="21"/>
      <c r="G36" s="21"/>
      <c r="H36" s="21"/>
      <c r="I36" s="21"/>
    </row>
    <row r="37" spans="1:9">
      <c r="A37" s="15"/>
      <c r="B37" s="11" t="s">
        <v>36</v>
      </c>
      <c r="C37" s="5"/>
      <c r="D37" s="25">
        <f>SUM(D7+D10+D19+D23+D26+D31)</f>
        <v>1453439.37</v>
      </c>
      <c r="E37" s="25">
        <f t="shared" ref="E37:I37" si="16">SUM(E7+E10+E19+E23+E26+E31)</f>
        <v>919471.69</v>
      </c>
      <c r="F37" s="25">
        <f t="shared" si="16"/>
        <v>2372911.06</v>
      </c>
      <c r="G37" s="25">
        <f t="shared" si="16"/>
        <v>501816.48</v>
      </c>
      <c r="H37" s="25">
        <f t="shared" si="16"/>
        <v>501816.48</v>
      </c>
      <c r="I37" s="25">
        <f t="shared" si="16"/>
        <v>1871094.58</v>
      </c>
    </row>
    <row r="39" spans="1:9">
      <c r="B39" s="29" t="s">
        <v>41</v>
      </c>
      <c r="C39" s="29"/>
      <c r="D39" s="29"/>
      <c r="E39" s="29"/>
      <c r="F39" s="29"/>
      <c r="G39" s="29"/>
      <c r="H39" s="29"/>
      <c r="I39" s="29"/>
    </row>
    <row r="44" spans="1:9" ht="24.95" customHeight="1">
      <c r="B44" s="28" t="s">
        <v>42</v>
      </c>
      <c r="C44" s="29"/>
      <c r="D44" s="29"/>
      <c r="E44" s="29"/>
      <c r="F44" s="29"/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1"/>
    <protectedRange sqref="D37:E37" name="Rango1_1_2_1"/>
  </protectedRanges>
  <mergeCells count="6">
    <mergeCell ref="B44:F44"/>
    <mergeCell ref="D2:H2"/>
    <mergeCell ref="I2:I3"/>
    <mergeCell ref="A1:I1"/>
    <mergeCell ref="A2:C4"/>
    <mergeCell ref="B39:I39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2018-04-24T02:13:11Z</cp:lastPrinted>
  <dcterms:created xsi:type="dcterms:W3CDTF">2012-12-11T21:13:37Z</dcterms:created>
  <dcterms:modified xsi:type="dcterms:W3CDTF">2018-07-20T19:58:36Z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