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96E05739-E960-4360-93C1-729E6172BAC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L13" i="1"/>
  <c r="G13" i="1"/>
  <c r="M12" i="1"/>
  <c r="L12" i="1"/>
  <c r="G12" i="1"/>
  <c r="M11" i="1"/>
  <c r="L11" i="1"/>
  <c r="G11" i="1"/>
  <c r="M10" i="1"/>
  <c r="L10" i="1"/>
  <c r="G10" i="1"/>
  <c r="G21" i="1" l="1"/>
  <c r="G9" i="1"/>
  <c r="K24" i="1" l="1"/>
  <c r="J24" i="1"/>
  <c r="I24" i="1"/>
  <c r="H24" i="1"/>
  <c r="G24" i="1"/>
  <c r="K16" i="1"/>
  <c r="J16" i="1"/>
  <c r="I16" i="1"/>
  <c r="H16" i="1"/>
  <c r="G16" i="1"/>
  <c r="M24" i="1" l="1"/>
  <c r="M21" i="1"/>
  <c r="M16" i="1"/>
  <c r="M9" i="1"/>
  <c r="K26" i="1"/>
  <c r="I26" i="1"/>
  <c r="H26" i="1"/>
  <c r="J26" i="1"/>
  <c r="G26" i="1"/>
  <c r="L24" i="1"/>
  <c r="L21" i="1"/>
  <c r="L16" i="1"/>
  <c r="L9" i="1"/>
  <c r="L26" i="1" l="1"/>
  <c r="M26" i="1"/>
</calcChain>
</file>

<file path=xl/sharedStrings.xml><?xml version="1.0" encoding="utf-8"?>
<sst xmlns="http://schemas.openxmlformats.org/spreadsheetml/2006/main" count="38" uniqueCount="37">
  <si>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</si>
  <si>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</si>
  <si>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</si>
  <si>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</si>
  <si>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</si>
  <si>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</si>
  <si>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</si>
  <si>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</si>
  <si>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</si>
  <si>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</si>
  <si>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</si>
  <si>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</si>
  <si>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</si>
  <si>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</si>
  <si>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</si>
  <si>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</si>
  <si>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</si>
  <si>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</si>
  <si>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</si>
  <si>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</si>
  <si>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</si>
  <si>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P0001</t>
  </si>
  <si>
    <t>PLANEAC, FORMULACION, DISEÑO DE LA POLITI TERRITOR</t>
  </si>
  <si>
    <t>MUEBLES DE OFICINA Y ESTANTERIA</t>
  </si>
  <si>
    <t>EQUIPO DE COMPUTO Y DE TECNOLOGIAS DE LA INFORMAC</t>
  </si>
  <si>
    <t>CAMARAS FOTOGRAFICAS Y DE VIDEO</t>
  </si>
  <si>
    <t>VEHICULOS Y EQUIPO TERRESTRE</t>
  </si>
  <si>
    <t>SIST DE AIRE ACON, CALEFACC Y DE REFR INDUS Y COM</t>
  </si>
  <si>
    <t>INSTITUTO DE PLANEACIÓN DE MOROLEÓN</t>
  </si>
  <si>
    <t>ESTU, FORM Y EVA D PROYE PRODU NO INCL EN CONCEP A</t>
  </si>
  <si>
    <t>Instituto Municipal de Planeación de Moroleón, Gto.
Programas y Proyectos de Inversión
Del 1 de Enero al 31 de Marzo de 2023</t>
  </si>
  <si>
    <t xml:space="preserve">                      C.P. J. Jesús Mondragón Solís</t>
  </si>
  <si>
    <t xml:space="preserve">                                  Elaboro</t>
  </si>
  <si>
    <t xml:space="preserve">                     ___________________________</t>
  </si>
  <si>
    <t>Ing. Jesús Zamudio Castro</t>
  </si>
  <si>
    <t xml:space="preserve">             Autorizo</t>
  </si>
  <si>
    <t>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</si>
</sst>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6"/>
  <sheetViews>
    <sheetView tabSelected="1" workbookViewId="0">
      <selection activeCell="I35" sqref="I35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30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21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1</v>
      </c>
      <c r="H9" s="36">
        <v>1</v>
      </c>
      <c r="I9" s="36">
        <v>11200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1</v>
      </c>
      <c r="H10" s="36">
        <v>1</v>
      </c>
      <c r="I10" s="36">
        <v>39878.14</v>
      </c>
      <c r="J10" s="36">
        <v>24585</v>
      </c>
      <c r="K10" s="36">
        <v>24585</v>
      </c>
      <c r="L10" s="37">
        <f>IFERROR(K10/H10,0)</f>
        <v>24585</v>
      </c>
      <c r="M10" s="38">
        <f>IFERROR(K10/I10,0)</f>
        <v>0.61650317692851275</v>
      </c>
    </row>
    <row r="11" spans="2:13" x14ac:dyDescent="0.2">
      <c r="B11" s="32"/>
      <c r="C11" s="33"/>
      <c r="D11" s="34"/>
      <c r="E11" s="29">
        <v>5230</v>
      </c>
      <c r="F11" s="30" t="s">
        <v>25</v>
      </c>
      <c r="G11" s="35">
        <f>+H11</f>
        <v>1</v>
      </c>
      <c r="H11" s="36">
        <v>1</v>
      </c>
      <c r="I11" s="36">
        <v>5150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5410</v>
      </c>
      <c r="F12" s="30" t="s">
        <v>26</v>
      </c>
      <c r="G12" s="35">
        <f>+H12</f>
        <v>1</v>
      </c>
      <c r="H12" s="36">
        <v>1</v>
      </c>
      <c r="I12" s="36">
        <v>1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/>
      <c r="C13" s="33"/>
      <c r="D13" s="34"/>
      <c r="E13" s="29">
        <v>5640</v>
      </c>
      <c r="F13" s="30" t="s">
        <v>27</v>
      </c>
      <c r="G13" s="35">
        <f>+H13</f>
        <v>1</v>
      </c>
      <c r="H13" s="36">
        <v>1</v>
      </c>
      <c r="I13" s="36">
        <v>1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x14ac:dyDescent="0.2">
      <c r="B14" s="32"/>
      <c r="C14" s="33"/>
      <c r="D14" s="34"/>
      <c r="E14" s="39"/>
      <c r="F14" s="40"/>
      <c r="G14" s="44"/>
      <c r="H14" s="44"/>
      <c r="I14" s="44"/>
      <c r="J14" s="44"/>
      <c r="K14" s="44"/>
      <c r="L14" s="41"/>
      <c r="M14" s="42"/>
    </row>
    <row r="15" spans="2:13" x14ac:dyDescent="0.2">
      <c r="B15" s="32"/>
      <c r="C15" s="33"/>
      <c r="D15" s="27"/>
      <c r="E15" s="43"/>
      <c r="F15" s="27"/>
      <c r="G15" s="27"/>
      <c r="H15" s="27"/>
      <c r="I15" s="27"/>
      <c r="J15" s="27"/>
      <c r="K15" s="27"/>
      <c r="L15" s="27"/>
      <c r="M15" s="28"/>
    </row>
    <row r="16" spans="2:13" ht="13.15" customHeight="1" x14ac:dyDescent="0.2">
      <c r="B16" s="67" t="s">
        <v>14</v>
      </c>
      <c r="C16" s="68"/>
      <c r="D16" s="68"/>
      <c r="E16" s="68"/>
      <c r="F16" s="68"/>
      <c r="G16" s="7">
        <f>SUM(G9:G13)</f>
        <v>5</v>
      </c>
      <c r="H16" s="7">
        <f>SUM(H9:H13)</f>
        <v>5</v>
      </c>
      <c r="I16" s="7">
        <f>SUM(I9:I13)</f>
        <v>56230.14</v>
      </c>
      <c r="J16" s="7">
        <f>SUM(J9:J13)</f>
        <v>24585</v>
      </c>
      <c r="K16" s="7">
        <f>SUM(K9:K13)</f>
        <v>24585</v>
      </c>
      <c r="L16" s="8">
        <f>IFERROR(K16/H16,0)</f>
        <v>4917</v>
      </c>
      <c r="M16" s="9">
        <f>IFERROR(K16/I16,0)</f>
        <v>0.43722103484003422</v>
      </c>
    </row>
    <row r="17" spans="2:13" ht="4.9000000000000004" customHeight="1" x14ac:dyDescent="0.2">
      <c r="B17" s="32"/>
      <c r="C17" s="33"/>
      <c r="D17" s="27"/>
      <c r="E17" s="43"/>
      <c r="F17" s="27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69" t="s">
        <v>15</v>
      </c>
      <c r="C18" s="66"/>
      <c r="D18" s="66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13.15" customHeight="1" x14ac:dyDescent="0.2">
      <c r="B19" s="25"/>
      <c r="C19" s="66" t="s">
        <v>16</v>
      </c>
      <c r="D19" s="66"/>
      <c r="E19" s="21"/>
      <c r="F19" s="26"/>
      <c r="G19" s="27"/>
      <c r="H19" s="27"/>
      <c r="I19" s="27"/>
      <c r="J19" s="27"/>
      <c r="K19" s="27"/>
      <c r="L19" s="27"/>
      <c r="M19" s="28"/>
    </row>
    <row r="20" spans="2:13" ht="6" customHeight="1" x14ac:dyDescent="0.2">
      <c r="B20" s="45"/>
      <c r="C20" s="46"/>
      <c r="D20" s="46"/>
      <c r="E20" s="39"/>
      <c r="F20" s="46"/>
      <c r="G20" s="27"/>
      <c r="H20" s="27"/>
      <c r="I20" s="27"/>
      <c r="J20" s="27"/>
      <c r="K20" s="27"/>
      <c r="L20" s="27"/>
      <c r="M20" s="28"/>
    </row>
    <row r="21" spans="2:13" ht="22.5" x14ac:dyDescent="0.2">
      <c r="B21" s="32" t="s">
        <v>21</v>
      </c>
      <c r="C21" s="33"/>
      <c r="D21" s="27" t="s">
        <v>28</v>
      </c>
      <c r="E21" s="43">
        <v>6310</v>
      </c>
      <c r="F21" s="27" t="s">
        <v>29</v>
      </c>
      <c r="G21" s="35">
        <f>+H21</f>
        <v>14215.37</v>
      </c>
      <c r="H21" s="36">
        <v>14215.37</v>
      </c>
      <c r="I21" s="36">
        <v>370072.97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/>
      <c r="C22" s="33"/>
      <c r="D22" s="27"/>
      <c r="E22" s="43"/>
      <c r="F22" s="27"/>
      <c r="G22" s="44"/>
      <c r="H22" s="44"/>
      <c r="I22" s="44"/>
      <c r="J22" s="44"/>
      <c r="K22" s="44"/>
      <c r="L22" s="41"/>
      <c r="M22" s="42"/>
    </row>
    <row r="23" spans="2:13" x14ac:dyDescent="0.2">
      <c r="B23" s="47"/>
      <c r="C23" s="48"/>
      <c r="D23" s="49"/>
      <c r="E23" s="50"/>
      <c r="F23" s="49"/>
      <c r="G23" s="49"/>
      <c r="H23" s="49"/>
      <c r="I23" s="49"/>
      <c r="J23" s="49"/>
      <c r="K23" s="49"/>
      <c r="L23" s="49"/>
      <c r="M23" s="51"/>
    </row>
    <row r="24" spans="2:13" x14ac:dyDescent="0.2">
      <c r="B24" s="67" t="s">
        <v>17</v>
      </c>
      <c r="C24" s="68"/>
      <c r="D24" s="68"/>
      <c r="E24" s="68"/>
      <c r="F24" s="68"/>
      <c r="G24" s="7">
        <f>SUM(G21:G21)</f>
        <v>14215.37</v>
      </c>
      <c r="H24" s="7">
        <f>SUM(H21:H21)</f>
        <v>14215.37</v>
      </c>
      <c r="I24" s="7">
        <f>SUM(I21:I21)</f>
        <v>370072.97</v>
      </c>
      <c r="J24" s="7">
        <f>SUM(J21:J21)</f>
        <v>0</v>
      </c>
      <c r="K24" s="7">
        <f>SUM(K21:K21)</f>
        <v>0</v>
      </c>
      <c r="L24" s="8">
        <f>IFERROR(K24/H24,0)</f>
        <v>0</v>
      </c>
      <c r="M24" s="9">
        <f>IFERROR(K24/I24,0)</f>
        <v>0</v>
      </c>
    </row>
    <row r="25" spans="2:13" x14ac:dyDescent="0.2">
      <c r="B25" s="4"/>
      <c r="C25" s="5"/>
      <c r="D25" s="2"/>
      <c r="E25" s="6"/>
      <c r="F25" s="2"/>
      <c r="G25" s="2"/>
      <c r="H25" s="2"/>
      <c r="I25" s="2"/>
      <c r="J25" s="2"/>
      <c r="K25" s="2"/>
      <c r="L25" s="2"/>
      <c r="M25" s="3"/>
    </row>
    <row r="26" spans="2:13" x14ac:dyDescent="0.2">
      <c r="B26" s="52" t="s">
        <v>18</v>
      </c>
      <c r="C26" s="53"/>
      <c r="D26" s="53"/>
      <c r="E26" s="53"/>
      <c r="F26" s="53"/>
      <c r="G26" s="10">
        <f>+G16+G24</f>
        <v>14220.37</v>
      </c>
      <c r="H26" s="10">
        <f>+H16+H24</f>
        <v>14220.37</v>
      </c>
      <c r="I26" s="10">
        <f>+I16+I24</f>
        <v>426303.11</v>
      </c>
      <c r="J26" s="10">
        <f>+J16+J24</f>
        <v>24585</v>
      </c>
      <c r="K26" s="10">
        <f>+K16+K24</f>
        <v>24585</v>
      </c>
      <c r="L26" s="11">
        <f>IFERROR(K26/H26,0)</f>
        <v>1.7288579692370873</v>
      </c>
      <c r="M26" s="12">
        <f>IFERROR(K26/I26,0)</f>
        <v>5.7670233745186615E-2</v>
      </c>
    </row>
    <row r="27" spans="2:13" x14ac:dyDescent="0.2">
      <c r="B27" s="13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6"/>
    </row>
    <row r="28" spans="2:13" ht="15" x14ac:dyDescent="0.25">
      <c r="B28" s="17" t="s">
        <v>19</v>
      </c>
      <c r="C28" s="17"/>
      <c r="D28" s="18"/>
      <c r="E28" s="19"/>
      <c r="F28" s="18"/>
      <c r="G28" s="18"/>
      <c r="H28" s="18"/>
    </row>
    <row r="34" spans="4:9" x14ac:dyDescent="0.2">
      <c r="D34" s="1" t="s">
        <v>33</v>
      </c>
      <c r="I34" s="1" t="s">
        <v>36</v>
      </c>
    </row>
    <row r="35" spans="4:9" x14ac:dyDescent="0.2">
      <c r="D35" s="1" t="s">
        <v>31</v>
      </c>
      <c r="I35" s="1" t="s">
        <v>34</v>
      </c>
    </row>
    <row r="36" spans="4:9" x14ac:dyDescent="0.2">
      <c r="D36" s="1" t="s">
        <v>32</v>
      </c>
      <c r="I36" s="1" t="s">
        <v>35</v>
      </c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6:F26"/>
    <mergeCell ref="K3:K5"/>
    <mergeCell ref="L3:M3"/>
    <mergeCell ref="L4:L5"/>
    <mergeCell ref="M4:M5"/>
    <mergeCell ref="B6:D6"/>
    <mergeCell ref="J6:K6"/>
    <mergeCell ref="C7:D7"/>
    <mergeCell ref="B16:F16"/>
    <mergeCell ref="B18:D18"/>
    <mergeCell ref="C19:D19"/>
    <mergeCell ref="B24:F24"/>
  </mergeCells>
  <pageMargins left="0.7" right="0.7" top="0.75" bottom="0.75" header="0.3" footer="0.3"/>
  <pageSetup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AsistenteImplan</cp:lastModifiedBy>
  <cp:lastPrinted>2023-05-01T22:10:03Z</cp:lastPrinted>
  <dcterms:created xsi:type="dcterms:W3CDTF">2020-08-06T19:52:58Z</dcterms:created>
  <dcterms:modified xsi:type="dcterms:W3CDTF">2023-05-01T22:11:00Z</dcterms:modified>
</cp:coreProperties>
</file>