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Implan\Desktop\"/>
    </mc:Choice>
  </mc:AlternateContent>
  <xr:revisionPtr revIDLastSave="0" documentId="13_ncr:1_{4118C246-E1D1-4129-824A-A95B367C4A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F12" i="2" l="1"/>
  <c r="D3" i="2"/>
  <c r="C3" i="2"/>
  <c r="B3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<sst xmlns="http://schemas.openxmlformats.org/spreadsheetml/2006/main" count="33" uniqueCount="33">
  <si>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</si>
  <si>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</si>
  <si>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</si>
  <si>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</si>
  <si>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</si>
  <si>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</si>
  <si>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</si>
  <si>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</si>
  <si>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</si>
  <si>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</si>
  <si>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</si>
  <si>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</si>
  <si>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</si>
  <si>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</si>
  <si>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</si>
  <si>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</si>
  <si>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</si>
  <si>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</si>
  <si>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</si>
  <si>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</si>
  <si>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</si>
  <si>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</si>
  <si>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</si>
  <si>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</si>
  <si>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</si>
  <si>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</si>
  <si>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Planeación de Moroleón, Gto.
Estado Analítico del Activo
Del 1 de Enero al 30 de Junio de 2023
(Cifras en Pesos)</t>
  </si>
  <si>
    <t xml:space="preserve">                                              C.P. J. Jesús Mondragón Solís</t>
  </si>
  <si>
    <t xml:space="preserve">                                             _________________________</t>
  </si>
  <si>
    <t xml:space="preserve"> Ing. Jesús  Zamudio Castro</t>
  </si>
  <si>
    <t>______________________</t>
  </si>
  <si>
    <t xml:space="preserve">                                                          Elaboró</t>
  </si>
  <si>
    <t xml:space="preserve">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</si>
</sst>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topLeftCell="A4" zoomScaleNormal="100" workbookViewId="0">
      <selection activeCell="D31" sqref="D3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1723338.7799999998</v>
      </c>
      <c r="C3" s="8">
        <f t="shared" ref="C3:F3" si="0">C4+C12</f>
        <v>2848965.99</v>
      </c>
      <c r="D3" s="8">
        <f t="shared" si="0"/>
        <v>901131.56</v>
      </c>
      <c r="E3" s="8">
        <f t="shared" si="0"/>
        <v>1947834.4299999997</v>
      </c>
      <c r="F3" s="8">
        <f t="shared" si="0"/>
        <v>224495.64999999997</v>
      </c>
    </row>
    <row r="4" spans="1:6" x14ac:dyDescent="0.2">
      <c r="A4" s="5" t="s">
        <v>4</v>
      </c>
      <c r="B4" s="8">
        <f>SUM(B5:B11)</f>
        <v>478479.21</v>
      </c>
      <c r="C4" s="8">
        <f>SUM(C5:C11)</f>
        <v>1204573.78</v>
      </c>
      <c r="D4" s="8">
        <f>SUM(D5:D11)</f>
        <v>526183.92000000004</v>
      </c>
      <c r="E4" s="8">
        <f>SUM(E5:E11)</f>
        <v>678389.86</v>
      </c>
      <c r="F4" s="8">
        <f>SUM(F5:F11)</f>
        <v>199910.64999999997</v>
      </c>
    </row>
    <row r="5" spans="1:6" x14ac:dyDescent="0.2">
      <c r="A5" s="6" t="s">
        <v>5</v>
      </c>
      <c r="B5" s="9">
        <v>478479.21</v>
      </c>
      <c r="C5" s="9">
        <v>806832.33</v>
      </c>
      <c r="D5" s="9">
        <v>128442.47</v>
      </c>
      <c r="E5" s="9">
        <v>678389.86</v>
      </c>
      <c r="F5" s="9">
        <f t="shared" ref="F5:F11" si="1">E5-B5</f>
        <v>199910.64999999997</v>
      </c>
    </row>
    <row r="6" spans="1:6" x14ac:dyDescent="0.2">
      <c r="A6" s="6" t="s">
        <v>6</v>
      </c>
      <c r="B6" s="9">
        <v>0</v>
      </c>
      <c r="C6" s="9">
        <v>397741.45</v>
      </c>
      <c r="D6" s="9">
        <v>397741.45</v>
      </c>
      <c r="E6" s="9">
        <v>0</v>
      </c>
      <c r="F6" s="9">
        <f t="shared" si="1"/>
        <v>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1244859.5699999998</v>
      </c>
      <c r="C12" s="8">
        <f>SUM(C13:C21)</f>
        <v>1644392.21</v>
      </c>
      <c r="D12" s="8">
        <f>SUM(D13:D21)</f>
        <v>374947.64</v>
      </c>
      <c r="E12" s="8">
        <f>SUM(E13:E21)</f>
        <v>1269444.5699999998</v>
      </c>
      <c r="F12" s="8">
        <f>SUM(F13:F21)</f>
        <v>24585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v>0</v>
      </c>
      <c r="F15" s="10">
        <f t="shared" si="2"/>
        <v>0</v>
      </c>
    </row>
    <row r="16" spans="1:6" x14ac:dyDescent="0.2">
      <c r="A16" s="6" t="s">
        <v>14</v>
      </c>
      <c r="B16" s="9">
        <v>431830.17</v>
      </c>
      <c r="C16" s="9">
        <v>456415.17</v>
      </c>
      <c r="D16" s="9">
        <v>0</v>
      </c>
      <c r="E16" s="9">
        <v>456415.17</v>
      </c>
      <c r="F16" s="9">
        <f t="shared" si="2"/>
        <v>24585</v>
      </c>
    </row>
    <row r="17" spans="1:6" x14ac:dyDescent="0.2">
      <c r="A17" s="6" t="s">
        <v>15</v>
      </c>
      <c r="B17" s="9">
        <v>30562.400000000001</v>
      </c>
      <c r="C17" s="9">
        <v>30562.400000000001</v>
      </c>
      <c r="D17" s="9">
        <v>0</v>
      </c>
      <c r="E17" s="9">
        <v>30562.400000000001</v>
      </c>
      <c r="F17" s="9">
        <f t="shared" si="2"/>
        <v>0</v>
      </c>
    </row>
    <row r="18" spans="1:6" x14ac:dyDescent="0.2">
      <c r="A18" s="6" t="s">
        <v>16</v>
      </c>
      <c r="B18" s="9">
        <v>-374947.64</v>
      </c>
      <c r="C18" s="9">
        <v>0</v>
      </c>
      <c r="D18" s="9">
        <v>374947.64</v>
      </c>
      <c r="E18" s="9">
        <v>-374947.64</v>
      </c>
      <c r="F18" s="9">
        <f t="shared" si="2"/>
        <v>0</v>
      </c>
    </row>
    <row r="19" spans="1:6" x14ac:dyDescent="0.2">
      <c r="A19" s="6" t="s">
        <v>17</v>
      </c>
      <c r="B19" s="9">
        <v>1157414.6399999999</v>
      </c>
      <c r="C19" s="9">
        <v>1157414.6399999999</v>
      </c>
      <c r="D19" s="9">
        <v>0</v>
      </c>
      <c r="E19" s="9">
        <v>1157414.6399999999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  <row r="28" spans="1:6" x14ac:dyDescent="0.2">
      <c r="A28" s="1" t="s">
        <v>28</v>
      </c>
      <c r="D28" s="1" t="s">
        <v>30</v>
      </c>
    </row>
    <row r="29" spans="1:6" x14ac:dyDescent="0.2">
      <c r="A29" s="1" t="s">
        <v>27</v>
      </c>
      <c r="D29" s="1" t="s">
        <v>29</v>
      </c>
    </row>
    <row r="30" spans="1:6" x14ac:dyDescent="0.2">
      <c r="A30" s="1" t="s">
        <v>31</v>
      </c>
      <c r="D30" s="1" t="s">
        <v>32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AsistenteImplan</cp:lastModifiedBy>
  <cp:lastPrinted>2023-07-31T17:57:10Z</cp:lastPrinted>
  <dcterms:created xsi:type="dcterms:W3CDTF">2014-02-09T04:04:15Z</dcterms:created>
  <dcterms:modified xsi:type="dcterms:W3CDTF">2023-07-31T17:57:38Z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