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B00306D-D542-465D-9E07-62FC9A7F3C7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31" i="4" l="1"/>
  <c r="E21" i="4"/>
  <c r="H21" i="4"/>
  <c r="H31" i="4"/>
  <c r="H39" i="4" s="1"/>
  <c r="H16" i="4"/>
  <c r="E16" i="4"/>
  <c r="E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<sst xmlns="http://schemas.openxmlformats.org/spreadsheetml/2006/main" count="99" uniqueCount="51">
  <si>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</si>
  <si>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</si>
  <si>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</si>
  <si>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</si>
  <si>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</si>
  <si>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</si>
  <si>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</si>
  <si>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</si>
  <si>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</si>
  <si>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</si>
  <si>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</si>
  <si>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</si>
  <si>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</si>
  <si>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</si>
  <si>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</si>
  <si>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</si>
  <si>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</si>
  <si>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</si>
  <si>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</si>
  <si>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</si>
  <si>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</si>
  <si>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</si>
  <si>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</si>
  <si>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</si>
  <si>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</si>
  <si>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</si>
  <si>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</si>
  <si>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</si>
  <si>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</si>
  <si>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</si>
  <si>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</si>
  <si>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</si>
  <si>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</si>
  <si>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</si>
  <si>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</si>
  <si>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</si>
  <si>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</si>
  <si>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</si>
  <si>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</si>
  <si>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</si>
  <si>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</si>
  <si>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</si>
  <si>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</si>
  <si>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</si>
  <si>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</si>
  <si>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</si>
  <si>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</si>
  <si>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</si>
  <si>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</si>
  <si>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</si>
  <si>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Instituto Municipal de Planeación de Moroleón, Gto.
Estado Analítico de Ingresos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</si>
</sst>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12775.37</v>
      </c>
      <c r="D11" s="22">
        <v>0</v>
      </c>
      <c r="E11" s="22">
        <f t="shared" si="2"/>
        <v>12775.37</v>
      </c>
      <c r="F11" s="22">
        <v>0</v>
      </c>
      <c r="G11" s="22">
        <v>0</v>
      </c>
      <c r="H11" s="22">
        <f t="shared" si="3"/>
        <v>-12775.37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1413984</v>
      </c>
      <c r="D13" s="22">
        <v>0</v>
      </c>
      <c r="E13" s="22">
        <f t="shared" si="2"/>
        <v>1413984</v>
      </c>
      <c r="F13" s="22">
        <v>1413984</v>
      </c>
      <c r="G13" s="22">
        <v>1413984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704164.42</v>
      </c>
      <c r="E14" s="22">
        <f t="shared" ref="E14" si="4">C14+D14</f>
        <v>704164.42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1426759.37</v>
      </c>
      <c r="D16" s="23">
        <f t="shared" ref="D16:H16" si="6">SUM(D5:D14)</f>
        <v>704164.42</v>
      </c>
      <c r="E16" s="23">
        <f t="shared" si="6"/>
        <v>2130923.79</v>
      </c>
      <c r="F16" s="23">
        <f t="shared" si="6"/>
        <v>1413984</v>
      </c>
      <c r="G16" s="11">
        <f t="shared" si="6"/>
        <v>1413984</v>
      </c>
      <c r="H16" s="12">
        <f t="shared" si="6"/>
        <v>-12775.37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1426759.37</v>
      </c>
      <c r="D31" s="26">
        <f t="shared" si="14"/>
        <v>0</v>
      </c>
      <c r="E31" s="26">
        <f t="shared" si="14"/>
        <v>1426759.37</v>
      </c>
      <c r="F31" s="26">
        <f t="shared" si="14"/>
        <v>1413984</v>
      </c>
      <c r="G31" s="26">
        <f t="shared" si="14"/>
        <v>1413984</v>
      </c>
      <c r="H31" s="26">
        <f t="shared" si="14"/>
        <v>-12775.37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12775.37</v>
      </c>
      <c r="D34" s="25">
        <v>0</v>
      </c>
      <c r="E34" s="25">
        <f>C34+D34</f>
        <v>12775.37</v>
      </c>
      <c r="F34" s="25">
        <v>0</v>
      </c>
      <c r="G34" s="25">
        <v>0</v>
      </c>
      <c r="H34" s="25">
        <f t="shared" si="15"/>
        <v>-12775.37</v>
      </c>
      <c r="I34" s="45" t="s">
        <v>42</v>
      </c>
    </row>
    <row r="35" spans="1:9" ht="22.5" x14ac:dyDescent="0.2">
      <c r="A35" s="16"/>
      <c r="B35" s="17" t="s">
        <v>26</v>
      </c>
      <c r="C35" s="25">
        <v>1413984</v>
      </c>
      <c r="D35" s="25">
        <v>0</v>
      </c>
      <c r="E35" s="25">
        <f>C35+D35</f>
        <v>1413984</v>
      </c>
      <c r="F35" s="25">
        <v>1413984</v>
      </c>
      <c r="G35" s="25">
        <v>1413984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704164.42</v>
      </c>
      <c r="E37" s="26">
        <f t="shared" si="17"/>
        <v>704164.42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704164.42</v>
      </c>
      <c r="E38" s="25">
        <f>C38+D38</f>
        <v>704164.42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1426759.37</v>
      </c>
      <c r="D39" s="23">
        <f t="shared" ref="D39:H39" si="18">SUM(D37+D31+D21)</f>
        <v>704164.42</v>
      </c>
      <c r="E39" s="23">
        <f t="shared" si="18"/>
        <v>2130923.79</v>
      </c>
      <c r="F39" s="23">
        <f t="shared" si="18"/>
        <v>1413984</v>
      </c>
      <c r="G39" s="23">
        <f t="shared" si="18"/>
        <v>1413984</v>
      </c>
      <c r="H39" s="12">
        <f t="shared" si="18"/>
        <v>-12775.37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AsistenteImplan</cp:lastModifiedBy>
  <cp:lastPrinted>2019-04-05T21:16:20Z</cp:lastPrinted>
  <dcterms:created xsi:type="dcterms:W3CDTF">2012-12-11T20:48:19Z</dcterms:created>
  <dcterms:modified xsi:type="dcterms:W3CDTF">2023-03-09T19:20:21Z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