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B10" i="1" l="1"/>
  <c r="G7" i="1" l="1"/>
  <c r="F7" i="1"/>
  <c r="E7" i="1"/>
  <c r="D7" i="1"/>
  <c r="C7" i="1"/>
  <c r="B7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37" i="1"/>
  <c r="C26" i="1"/>
  <c r="C23" i="1"/>
  <c r="C19" i="1"/>
  <c r="C10" i="1"/>
  <c r="B26" i="1"/>
  <c r="B23" i="1"/>
  <c r="B19" i="1"/>
  <c r="B37" i="1" l="1"/>
  <c r="G32" i="1"/>
  <c r="G31" i="1" s="1"/>
  <c r="D31" i="1"/>
  <c r="C37" i="1"/>
  <c r="E37" i="1"/>
  <c r="D19" i="1"/>
  <c r="G10" i="1"/>
  <c r="G26" i="1"/>
  <c r="G23" i="1"/>
  <c r="D26" i="1"/>
  <c r="D10" i="1"/>
  <c r="D23" i="1"/>
  <c r="G20" i="1"/>
  <c r="G19" i="1" s="1"/>
  <c r="G37" i="1" l="1"/>
  <c r="D3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<sst xmlns="http://schemas.openxmlformats.org/spreadsheetml/2006/main" count="72" uniqueCount="72">
  <si>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</si>
  <si>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</si>
  <si>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</si>
  <si>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</si>
  <si>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</si>
  <si>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</si>
  <si>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</si>
  <si>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</si>
  <si>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</si>
  <si>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</si>
  <si>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</si>
  <si>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</si>
  <si>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</si>
  <si>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</si>
  <si>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</si>
  <si>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</si>
  <si>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</si>
  <si>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</si>
  <si>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</si>
  <si>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</si>
  <si>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</si>
  <si>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</si>
  <si>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</si>
  <si>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</si>
  <si>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</si>
  <si>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</si>
  <si>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</si>
  <si>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</si>
  <si>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</si>
  <si>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</si>
  <si>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</si>
  <si>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</si>
  <si>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</si>
  <si>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</si>
  <si>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</si>
  <si>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</si>
  <si>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</si>
  <si>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</si>
  <si>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</si>
  <si>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</si>
  <si>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</si>
  <si>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</si>
  <si>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</si>
  <si>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</si>
  <si>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</si>
  <si>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</si>
  <si>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</si>
  <si>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</si>
  <si>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</si>
  <si>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</si>
  <si>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</si>
  <si>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</si>
  <si>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</si>
  <si>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</si>
  <si>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</si>
  <si>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</si>
  <si>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</si>
  <si>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</si>
  <si>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</si>
  <si>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Planeación de Moroleón, Gto.
Gasto por Categoría Programática
Del 1 de Enero al 30 de Septiembre de 2023</t>
  </si>
  <si>
    <t>______________________</t>
  </si>
  <si>
    <t xml:space="preserve">                                                                C.P. J. Jesús Mondragón Solís</t>
  </si>
  <si>
    <t xml:space="preserve"> Ing. Jesús Zamudio Castro</t>
  </si>
  <si>
    <t xml:space="preserve">                                                               _________________________</t>
  </si>
  <si>
    <t xml:space="preserve">                                                                                  Elaboro</t>
  </si>
  <si>
    <t xml:space="preserve">               Autorizo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</si>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</sst>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9" xfId="0" applyFont="1" applyBorder="1"/>
    <xf numFmtId="0" fontId="7" fillId="0" borderId="12" xfId="0" applyFont="1" applyBorder="1" applyAlignment="1">
      <alignment horizontal="left" indent="1"/>
    </xf>
    <xf numFmtId="0" fontId="2" fillId="0" borderId="0" xfId="0" applyFont="1" applyAlignment="1">
      <alignment horizontal="left" vertical="top" indent="1"/>
    </xf>
    <xf numFmtId="0" fontId="9" fillId="0" borderId="13" xfId="0" applyFont="1" applyBorder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righ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90" workbookViewId="0">
      <selection activeCell="C6" sqref="C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59</v>
      </c>
      <c r="B1" s="25"/>
      <c r="C1" s="25"/>
      <c r="D1" s="25"/>
      <c r="E1" s="25"/>
      <c r="F1" s="25"/>
      <c r="G1" s="28"/>
    </row>
    <row r="2" spans="1:8" ht="15" customHeight="1" x14ac:dyDescent="0.2">
      <c r="A2" s="15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6" t="s">
        <v>66</v>
      </c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27"/>
    </row>
    <row r="4" spans="1:8" x14ac:dyDescent="0.2">
      <c r="A4" s="17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8"/>
      <c r="B5" s="19"/>
      <c r="C5" s="19"/>
      <c r="D5" s="19"/>
      <c r="E5" s="19"/>
      <c r="F5" s="19"/>
      <c r="G5" s="19"/>
    </row>
    <row r="6" spans="1:8" x14ac:dyDescent="0.2">
      <c r="A6" s="7" t="s">
        <v>25</v>
      </c>
      <c r="B6" s="29">
        <f>SUM(B7+B10+B19+B23+B26+B31)</f>
        <v>1470618.89</v>
      </c>
      <c r="C6" s="29">
        <f t="shared" ref="C6:G6" si="0">SUM(C7+C10+C19+C23+C26+C31)</f>
        <v>1029969.17</v>
      </c>
      <c r="D6" s="29">
        <f t="shared" si="0"/>
        <v>2500588.06</v>
      </c>
      <c r="E6" s="29">
        <f t="shared" si="0"/>
        <v>1264975.1399999999</v>
      </c>
      <c r="F6" s="29">
        <f t="shared" si="0"/>
        <v>1264975.1399999999</v>
      </c>
      <c r="G6" s="29">
        <f t="shared" si="0"/>
        <v>1235612.9200000002</v>
      </c>
    </row>
    <row r="7" spans="1:8" x14ac:dyDescent="0.2">
      <c r="A7" s="12" t="s">
        <v>0</v>
      </c>
      <c r="B7" s="9">
        <f t="shared" ref="B7:G7" si="1">SUM(B8:B9)</f>
        <v>0</v>
      </c>
      <c r="C7" s="9">
        <f t="shared" si="1"/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8">
        <v>0</v>
      </c>
    </row>
    <row r="8" spans="1:8" x14ac:dyDescent="0.2">
      <c r="A8" s="13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13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12" t="s">
        <v>3</v>
      </c>
      <c r="B10" s="9">
        <f>SUM(B11:B18)</f>
        <v>1470618.89</v>
      </c>
      <c r="C10" s="9">
        <f>SUM(C11:C18)</f>
        <v>1029969.17</v>
      </c>
      <c r="D10" s="9">
        <f t="shared" ref="D10:G10" si="2">SUM(D11:D18)</f>
        <v>2500588.06</v>
      </c>
      <c r="E10" s="9">
        <f t="shared" si="2"/>
        <v>1264975.1399999999</v>
      </c>
      <c r="F10" s="9">
        <f t="shared" si="2"/>
        <v>1264975.1399999999</v>
      </c>
      <c r="G10" s="9">
        <f t="shared" si="2"/>
        <v>1235612.9200000002</v>
      </c>
      <c r="H10" s="8">
        <v>0</v>
      </c>
    </row>
    <row r="11" spans="1:8" x14ac:dyDescent="0.2">
      <c r="A11" s="13" t="s">
        <v>4</v>
      </c>
      <c r="B11" s="10">
        <v>0</v>
      </c>
      <c r="C11" s="10">
        <v>0</v>
      </c>
      <c r="D11" s="10">
        <f t="shared" ref="D11:D18" si="3">B11+C11</f>
        <v>0</v>
      </c>
      <c r="E11" s="10">
        <v>0</v>
      </c>
      <c r="F11" s="10">
        <v>0</v>
      </c>
      <c r="G11" s="10">
        <f t="shared" ref="G11:G18" si="4">D11-E11</f>
        <v>0</v>
      </c>
      <c r="H11" s="8" t="s">
        <v>37</v>
      </c>
    </row>
    <row r="12" spans="1:8" x14ac:dyDescent="0.2">
      <c r="A12" s="13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 t="s">
        <v>38</v>
      </c>
    </row>
    <row r="13" spans="1:8" x14ac:dyDescent="0.2">
      <c r="A13" s="13" t="s">
        <v>6</v>
      </c>
      <c r="B13" s="10">
        <v>1470618.89</v>
      </c>
      <c r="C13" s="10">
        <v>1029969.17</v>
      </c>
      <c r="D13" s="10">
        <f t="shared" si="3"/>
        <v>2500588.06</v>
      </c>
      <c r="E13" s="10">
        <v>1264975.1399999999</v>
      </c>
      <c r="F13" s="10">
        <v>1264975.1399999999</v>
      </c>
      <c r="G13" s="10">
        <f t="shared" si="4"/>
        <v>1235612.9200000002</v>
      </c>
      <c r="H13" s="8" t="s">
        <v>39</v>
      </c>
    </row>
    <row r="14" spans="1:8" x14ac:dyDescent="0.2">
      <c r="A14" s="13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 t="s">
        <v>40</v>
      </c>
    </row>
    <row r="15" spans="1:8" x14ac:dyDescent="0.2">
      <c r="A15" s="13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 t="s">
        <v>41</v>
      </c>
    </row>
    <row r="16" spans="1:8" x14ac:dyDescent="0.2">
      <c r="A16" s="13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 t="s">
        <v>42</v>
      </c>
    </row>
    <row r="17" spans="1:8" x14ac:dyDescent="0.2">
      <c r="A17" s="13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  <c r="H17" s="8" t="s">
        <v>43</v>
      </c>
    </row>
    <row r="18" spans="1:8" x14ac:dyDescent="0.2">
      <c r="A18" s="13" t="s">
        <v>11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0">
        <f t="shared" si="4"/>
        <v>0</v>
      </c>
      <c r="H18" s="8" t="s">
        <v>44</v>
      </c>
    </row>
    <row r="19" spans="1:8" x14ac:dyDescent="0.2">
      <c r="A19" s="12" t="s">
        <v>12</v>
      </c>
      <c r="B19" s="9">
        <f>SUM(B20:B22)</f>
        <v>0</v>
      </c>
      <c r="C19" s="9">
        <f>SUM(C20:C22)</f>
        <v>0</v>
      </c>
      <c r="D19" s="9">
        <f t="shared" ref="D19:G19" si="5">SUM(D20:D22)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8">
        <v>0</v>
      </c>
    </row>
    <row r="20" spans="1:8" x14ac:dyDescent="0.2">
      <c r="A20" s="13" t="s">
        <v>13</v>
      </c>
      <c r="B20" s="10">
        <v>0</v>
      </c>
      <c r="C20" s="10">
        <v>0</v>
      </c>
      <c r="D20" s="10">
        <f t="shared" ref="D20:D22" si="6">B20+C20</f>
        <v>0</v>
      </c>
      <c r="E20" s="10">
        <v>0</v>
      </c>
      <c r="F20" s="10">
        <v>0</v>
      </c>
      <c r="G20" s="10">
        <f t="shared" ref="G20:G22" si="7">D20-E20</f>
        <v>0</v>
      </c>
      <c r="H20" s="8" t="s">
        <v>45</v>
      </c>
    </row>
    <row r="21" spans="1:8" x14ac:dyDescent="0.2">
      <c r="A21" s="13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  <c r="H21" s="8" t="s">
        <v>46</v>
      </c>
    </row>
    <row r="22" spans="1:8" x14ac:dyDescent="0.2">
      <c r="A22" s="13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 t="s">
        <v>47</v>
      </c>
    </row>
    <row r="23" spans="1:8" x14ac:dyDescent="0.2">
      <c r="A23" s="12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>
        <v>0</v>
      </c>
    </row>
    <row r="24" spans="1:8" x14ac:dyDescent="0.2">
      <c r="A24" s="13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 t="s">
        <v>48</v>
      </c>
    </row>
    <row r="25" spans="1:8" x14ac:dyDescent="0.2">
      <c r="A25" s="13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 t="s">
        <v>49</v>
      </c>
    </row>
    <row r="26" spans="1:8" x14ac:dyDescent="0.2">
      <c r="A26" s="12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>
        <v>0</v>
      </c>
    </row>
    <row r="27" spans="1:8" x14ac:dyDescent="0.2">
      <c r="A27" s="13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 t="s">
        <v>50</v>
      </c>
    </row>
    <row r="28" spans="1:8" x14ac:dyDescent="0.2">
      <c r="A28" s="13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 t="s">
        <v>51</v>
      </c>
    </row>
    <row r="29" spans="1:8" x14ac:dyDescent="0.2">
      <c r="A29" s="13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 t="s">
        <v>52</v>
      </c>
    </row>
    <row r="30" spans="1:8" x14ac:dyDescent="0.2">
      <c r="A30" s="13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 t="s">
        <v>53</v>
      </c>
    </row>
    <row r="31" spans="1:8" x14ac:dyDescent="0.2">
      <c r="A31" s="23" t="s">
        <v>68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>
        <v>0</v>
      </c>
    </row>
    <row r="32" spans="1:8" x14ac:dyDescent="0.2">
      <c r="A32" s="13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 t="s">
        <v>54</v>
      </c>
    </row>
    <row r="33" spans="1:8" x14ac:dyDescent="0.2">
      <c r="A33" s="24" t="s">
        <v>69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 t="s">
        <v>55</v>
      </c>
    </row>
    <row r="34" spans="1:8" x14ac:dyDescent="0.2">
      <c r="A34" s="24" t="s">
        <v>70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 t="s">
        <v>56</v>
      </c>
    </row>
    <row r="35" spans="1:8" x14ac:dyDescent="0.2">
      <c r="A35" s="24" t="s">
        <v>71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 t="s">
        <v>57</v>
      </c>
    </row>
    <row r="36" spans="1:8" x14ac:dyDescent="0.2">
      <c r="A36" s="20"/>
      <c r="B36" s="21"/>
      <c r="C36" s="21"/>
      <c r="D36" s="21"/>
      <c r="E36" s="21"/>
      <c r="F36" s="21"/>
      <c r="G36" s="21"/>
      <c r="H36" s="8"/>
    </row>
    <row r="37" spans="1:8" ht="13.5" customHeight="1" x14ac:dyDescent="0.2">
      <c r="A37" s="22" t="s">
        <v>67</v>
      </c>
      <c r="B37" s="11">
        <f>SUM(B7+B10+B19+B23+B26+B31+B33+B34+B35)</f>
        <v>1470618.89</v>
      </c>
      <c r="C37" s="11">
        <f t="shared" ref="C37:G37" si="17">SUM(C7+C10+C19+C23+C26+C31+C33+C34+C35)</f>
        <v>1029969.17</v>
      </c>
      <c r="D37" s="11">
        <f t="shared" si="17"/>
        <v>2500588.06</v>
      </c>
      <c r="E37" s="11">
        <f t="shared" si="17"/>
        <v>1264975.1399999999</v>
      </c>
      <c r="F37" s="11">
        <f t="shared" si="17"/>
        <v>1264975.1399999999</v>
      </c>
      <c r="G37" s="11">
        <f t="shared" si="17"/>
        <v>1235612.9200000002</v>
      </c>
    </row>
    <row r="39" spans="1:8" x14ac:dyDescent="0.2">
      <c r="A39" s="14" t="s">
        <v>58</v>
      </c>
    </row>
    <row r="45" spans="1:8" x14ac:dyDescent="0.2">
      <c r="A45" s="1" t="s">
        <v>63</v>
      </c>
      <c r="E45" s="2" t="s">
        <v>60</v>
      </c>
    </row>
    <row r="46" spans="1:8" x14ac:dyDescent="0.2">
      <c r="A46" s="1" t="s">
        <v>61</v>
      </c>
      <c r="E46" s="2" t="s">
        <v>62</v>
      </c>
    </row>
    <row r="47" spans="1:8" x14ac:dyDescent="0.2">
      <c r="A47" s="1" t="s">
        <v>64</v>
      </c>
      <c r="E47" s="2" t="s">
        <v>65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2023-10-27T17:07:49Z</cp:lastPrinted>
  <dcterms:created xsi:type="dcterms:W3CDTF">2012-12-11T21:13:37Z</dcterms:created>
  <dcterms:modified xsi:type="dcterms:W3CDTF">2023-10-31T17:55:28Z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