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D21" i="4" s="1"/>
  <c r="G22" i="4"/>
  <c r="G21" i="4" s="1"/>
  <c r="D22" i="4"/>
  <c r="F21" i="4"/>
  <c r="E21" i="4"/>
  <c r="C21" i="4"/>
  <c r="B21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<sst xmlns="http://schemas.openxmlformats.org/spreadsheetml/2006/main" count="68" uniqueCount="45">
  <si>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</si>
  <si>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</si>
  <si>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</si>
  <si>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</si>
  <si>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</si>
  <si>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</si>
  <si>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</si>
  <si>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</si>
  <si>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</si>
  <si>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</si>
  <si>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</si>
  <si>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</si>
  <si>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</si>
  <si>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</si>
  <si>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</si>
  <si>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</si>
  <si>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</si>
  <si>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</si>
  <si>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</si>
  <si>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</si>
  <si>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</si>
  <si>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</si>
  <si>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</si>
  <si>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</si>
  <si>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</si>
  <si>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</si>
  <si>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</si>
  <si>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</si>
  <si>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</si>
  <si>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</si>
  <si>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</si>
  <si>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</si>
  <si>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</si>
  <si>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</si>
  <si>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</si>
  <si>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</si>
  <si>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</si>
  <si>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</si>
  <si>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Municipal de Planeación de Moroleón, Gto.
Estado Analítico de Ingresos
Del 1 de Enero al 31 de Diciembre de 2023</t>
  </si>
  <si>
    <t xml:space="preserve">                                                        _________________________</t>
  </si>
  <si>
    <t>______________________</t>
  </si>
  <si>
    <t xml:space="preserve">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</si>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</sst>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7" fillId="0" borderId="7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zoomScaleNormal="100" workbookViewId="0">
      <selection activeCell="G18" sqref="G18:G1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19"/>
      <c r="B2" s="49" t="s">
        <v>0</v>
      </c>
      <c r="C2" s="50"/>
      <c r="D2" s="50"/>
      <c r="E2" s="50"/>
      <c r="F2" s="51"/>
      <c r="G2" s="47" t="s">
        <v>1</v>
      </c>
    </row>
    <row r="3" spans="1:7" s="1" customFormat="1" ht="24.95" customHeight="1" x14ac:dyDescent="0.2">
      <c r="A3" s="20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8"/>
    </row>
    <row r="4" spans="1:7" s="1" customFormat="1" x14ac:dyDescent="0.2">
      <c r="A4" s="2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2" t="s">
        <v>14</v>
      </c>
      <c r="B5" s="27">
        <v>0</v>
      </c>
      <c r="C5" s="27">
        <v>0</v>
      </c>
      <c r="D5" s="27">
        <f t="shared" ref="D5:D14" si="0">B5+C5</f>
        <v>0</v>
      </c>
      <c r="E5" s="27">
        <v>0</v>
      </c>
      <c r="F5" s="27">
        <v>0</v>
      </c>
      <c r="G5" s="27">
        <f>F5-B5</f>
        <v>0</v>
      </c>
    </row>
    <row r="6" spans="1:7" x14ac:dyDescent="0.2">
      <c r="A6" s="23" t="s">
        <v>15</v>
      </c>
      <c r="B6" s="28">
        <v>0</v>
      </c>
      <c r="C6" s="28">
        <v>0</v>
      </c>
      <c r="D6" s="28">
        <f t="shared" si="0"/>
        <v>0</v>
      </c>
      <c r="E6" s="28">
        <v>0</v>
      </c>
      <c r="F6" s="28">
        <v>0</v>
      </c>
      <c r="G6" s="28">
        <f t="shared" ref="G6:G14" si="1">F6-B6</f>
        <v>0</v>
      </c>
    </row>
    <row r="7" spans="1:7" x14ac:dyDescent="0.2">
      <c r="A7" s="22" t="s">
        <v>16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8">
        <f t="shared" si="1"/>
        <v>0</v>
      </c>
    </row>
    <row r="8" spans="1:7" x14ac:dyDescent="0.2">
      <c r="A8" s="22" t="s">
        <v>17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8">
        <f t="shared" si="1"/>
        <v>0</v>
      </c>
    </row>
    <row r="9" spans="1:7" x14ac:dyDescent="0.2">
      <c r="A9" s="22" t="s">
        <v>18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f t="shared" si="1"/>
        <v>0</v>
      </c>
    </row>
    <row r="10" spans="1:7" x14ac:dyDescent="0.2">
      <c r="A10" s="23" t="s">
        <v>19</v>
      </c>
      <c r="B10" s="28">
        <v>0</v>
      </c>
      <c r="C10" s="28">
        <v>0</v>
      </c>
      <c r="D10" s="28">
        <f t="shared" si="0"/>
        <v>0</v>
      </c>
      <c r="E10" s="28">
        <v>0</v>
      </c>
      <c r="F10" s="28">
        <v>0</v>
      </c>
      <c r="G10" s="28">
        <f t="shared" si="1"/>
        <v>0</v>
      </c>
    </row>
    <row r="11" spans="1:7" x14ac:dyDescent="0.2">
      <c r="A11" s="22" t="s">
        <v>20</v>
      </c>
      <c r="B11" s="28">
        <v>14215.37</v>
      </c>
      <c r="C11" s="28">
        <v>0</v>
      </c>
      <c r="D11" s="28">
        <f t="shared" si="0"/>
        <v>14215.37</v>
      </c>
      <c r="E11" s="28">
        <v>0</v>
      </c>
      <c r="F11" s="28">
        <v>0</v>
      </c>
      <c r="G11" s="28">
        <f t="shared" si="1"/>
        <v>-14215.37</v>
      </c>
    </row>
    <row r="12" spans="1:7" ht="22.5" x14ac:dyDescent="0.2">
      <c r="A12" s="22" t="s">
        <v>21</v>
      </c>
      <c r="B12" s="28">
        <v>0</v>
      </c>
      <c r="C12" s="28">
        <v>0</v>
      </c>
      <c r="D12" s="28">
        <f t="shared" si="0"/>
        <v>0</v>
      </c>
      <c r="E12" s="28">
        <v>0</v>
      </c>
      <c r="F12" s="28">
        <v>0</v>
      </c>
      <c r="G12" s="28">
        <f t="shared" si="1"/>
        <v>0</v>
      </c>
    </row>
    <row r="13" spans="1:7" ht="22.5" x14ac:dyDescent="0.2">
      <c r="A13" s="22" t="s">
        <v>22</v>
      </c>
      <c r="B13" s="28">
        <v>1456403.52</v>
      </c>
      <c r="C13" s="28">
        <v>600000</v>
      </c>
      <c r="D13" s="28">
        <f t="shared" si="0"/>
        <v>2056403.52</v>
      </c>
      <c r="E13" s="28">
        <v>2056403.52</v>
      </c>
      <c r="F13" s="28">
        <v>2056403.52</v>
      </c>
      <c r="G13" s="28">
        <f t="shared" si="1"/>
        <v>600000</v>
      </c>
    </row>
    <row r="14" spans="1:7" x14ac:dyDescent="0.2">
      <c r="A14" s="22" t="s">
        <v>23</v>
      </c>
      <c r="B14" s="28">
        <v>0</v>
      </c>
      <c r="C14" s="28">
        <v>0</v>
      </c>
      <c r="D14" s="28">
        <f t="shared" si="0"/>
        <v>0</v>
      </c>
      <c r="E14" s="28">
        <v>0</v>
      </c>
      <c r="F14" s="28">
        <v>0</v>
      </c>
      <c r="G14" s="28">
        <f t="shared" si="1"/>
        <v>0</v>
      </c>
    </row>
    <row r="15" spans="1:7" x14ac:dyDescent="0.2">
      <c r="B15" s="29"/>
      <c r="C15" s="29"/>
      <c r="D15" s="29"/>
      <c r="E15" s="29"/>
      <c r="F15" s="29"/>
      <c r="G15" s="29"/>
    </row>
    <row r="16" spans="1:7" x14ac:dyDescent="0.2">
      <c r="A16" s="9" t="s">
        <v>24</v>
      </c>
      <c r="B16" s="30">
        <v>1470618.89</v>
      </c>
      <c r="C16" s="30">
        <v>600000</v>
      </c>
      <c r="D16" s="30">
        <v>2070618.89</v>
      </c>
      <c r="E16" s="30">
        <v>2056403.52</v>
      </c>
      <c r="F16" s="31">
        <v>2056403.52</v>
      </c>
      <c r="G16" s="32">
        <v>585784.63</v>
      </c>
    </row>
    <row r="17" spans="1:7" x14ac:dyDescent="0.2">
      <c r="A17" s="12"/>
      <c r="B17" s="33"/>
      <c r="C17" s="33"/>
      <c r="D17" s="34"/>
      <c r="E17" s="35" t="s">
        <v>25</v>
      </c>
      <c r="F17" s="36"/>
      <c r="G17" s="37">
        <v>585784.63</v>
      </c>
    </row>
    <row r="18" spans="1:7" ht="10.5" customHeight="1" x14ac:dyDescent="0.2">
      <c r="A18" s="17"/>
      <c r="B18" s="49" t="s">
        <v>0</v>
      </c>
      <c r="C18" s="50"/>
      <c r="D18" s="50"/>
      <c r="E18" s="50"/>
      <c r="F18" s="51"/>
      <c r="G18" s="47" t="s">
        <v>1</v>
      </c>
    </row>
    <row r="19" spans="1:7" ht="22.5" x14ac:dyDescent="0.2">
      <c r="A19" s="24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8"/>
    </row>
    <row r="20" spans="1:7" x14ac:dyDescent="0.2">
      <c r="A20" s="1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5" t="s">
        <v>27</v>
      </c>
      <c r="B21" s="38">
        <f t="shared" ref="B21:G21" si="2">SUM(B22+B23+B24+B25+B26+B27+B28+B29)</f>
        <v>0</v>
      </c>
      <c r="C21" s="38">
        <f t="shared" si="2"/>
        <v>0</v>
      </c>
      <c r="D21" s="38">
        <f t="shared" si="2"/>
        <v>0</v>
      </c>
      <c r="E21" s="38">
        <f t="shared" si="2"/>
        <v>0</v>
      </c>
      <c r="F21" s="38">
        <f t="shared" si="2"/>
        <v>0</v>
      </c>
      <c r="G21" s="38">
        <f t="shared" si="2"/>
        <v>0</v>
      </c>
    </row>
    <row r="22" spans="1:7" x14ac:dyDescent="0.2">
      <c r="A22" s="25" t="s">
        <v>14</v>
      </c>
      <c r="B22" s="39">
        <v>0</v>
      </c>
      <c r="C22" s="39">
        <v>0</v>
      </c>
      <c r="D22" s="39">
        <f t="shared" ref="D22:D29" si="3">B22+C22</f>
        <v>0</v>
      </c>
      <c r="E22" s="39">
        <v>0</v>
      </c>
      <c r="F22" s="39">
        <v>0</v>
      </c>
      <c r="G22" s="39">
        <f t="shared" ref="G22:G29" si="4">F22-B22</f>
        <v>0</v>
      </c>
    </row>
    <row r="23" spans="1:7" x14ac:dyDescent="0.2">
      <c r="A23" s="25" t="s">
        <v>15</v>
      </c>
      <c r="B23" s="39">
        <v>0</v>
      </c>
      <c r="C23" s="39">
        <v>0</v>
      </c>
      <c r="D23" s="39">
        <f t="shared" si="3"/>
        <v>0</v>
      </c>
      <c r="E23" s="39">
        <v>0</v>
      </c>
      <c r="F23" s="39">
        <v>0</v>
      </c>
      <c r="G23" s="39">
        <f t="shared" si="4"/>
        <v>0</v>
      </c>
    </row>
    <row r="24" spans="1:7" x14ac:dyDescent="0.2">
      <c r="A24" s="25" t="s">
        <v>16</v>
      </c>
      <c r="B24" s="39">
        <v>0</v>
      </c>
      <c r="C24" s="39">
        <v>0</v>
      </c>
      <c r="D24" s="39">
        <f t="shared" si="3"/>
        <v>0</v>
      </c>
      <c r="E24" s="39">
        <v>0</v>
      </c>
      <c r="F24" s="39">
        <v>0</v>
      </c>
      <c r="G24" s="39">
        <f t="shared" si="4"/>
        <v>0</v>
      </c>
    </row>
    <row r="25" spans="1:7" x14ac:dyDescent="0.2">
      <c r="A25" s="25" t="s">
        <v>17</v>
      </c>
      <c r="B25" s="39">
        <v>0</v>
      </c>
      <c r="C25" s="39">
        <v>0</v>
      </c>
      <c r="D25" s="39">
        <f t="shared" si="3"/>
        <v>0</v>
      </c>
      <c r="E25" s="39">
        <v>0</v>
      </c>
      <c r="F25" s="39">
        <v>0</v>
      </c>
      <c r="G25" s="39">
        <f t="shared" si="4"/>
        <v>0</v>
      </c>
    </row>
    <row r="26" spans="1:7" x14ac:dyDescent="0.2">
      <c r="A26" s="25" t="s">
        <v>28</v>
      </c>
      <c r="B26" s="39">
        <v>0</v>
      </c>
      <c r="C26" s="39">
        <v>0</v>
      </c>
      <c r="D26" s="39">
        <f t="shared" si="3"/>
        <v>0</v>
      </c>
      <c r="E26" s="39">
        <v>0</v>
      </c>
      <c r="F26" s="39">
        <v>0</v>
      </c>
      <c r="G26" s="39">
        <f t="shared" si="4"/>
        <v>0</v>
      </c>
    </row>
    <row r="27" spans="1:7" x14ac:dyDescent="0.2">
      <c r="A27" s="25" t="s">
        <v>29</v>
      </c>
      <c r="B27" s="39">
        <v>0</v>
      </c>
      <c r="C27" s="39">
        <v>0</v>
      </c>
      <c r="D27" s="39">
        <f t="shared" si="3"/>
        <v>0</v>
      </c>
      <c r="E27" s="39">
        <v>0</v>
      </c>
      <c r="F27" s="39">
        <v>0</v>
      </c>
      <c r="G27" s="39">
        <f t="shared" si="4"/>
        <v>0</v>
      </c>
    </row>
    <row r="28" spans="1:7" ht="22.5" x14ac:dyDescent="0.2">
      <c r="A28" s="25" t="s">
        <v>30</v>
      </c>
      <c r="B28" s="39">
        <v>0</v>
      </c>
      <c r="C28" s="39">
        <v>0</v>
      </c>
      <c r="D28" s="39">
        <f t="shared" si="3"/>
        <v>0</v>
      </c>
      <c r="E28" s="39">
        <v>0</v>
      </c>
      <c r="F28" s="39">
        <v>0</v>
      </c>
      <c r="G28" s="39">
        <f t="shared" si="4"/>
        <v>0</v>
      </c>
    </row>
    <row r="29" spans="1:7" ht="22.5" x14ac:dyDescent="0.2">
      <c r="A29" s="25" t="s">
        <v>22</v>
      </c>
      <c r="B29" s="39">
        <v>0</v>
      </c>
      <c r="C29" s="39">
        <v>0</v>
      </c>
      <c r="D29" s="39">
        <f t="shared" si="3"/>
        <v>0</v>
      </c>
      <c r="E29" s="39">
        <v>0</v>
      </c>
      <c r="F29" s="39">
        <v>0</v>
      </c>
      <c r="G29" s="39">
        <f t="shared" si="4"/>
        <v>0</v>
      </c>
    </row>
    <row r="30" spans="1:7" x14ac:dyDescent="0.2">
      <c r="A30" s="25"/>
      <c r="B30" s="39"/>
      <c r="C30" s="39"/>
      <c r="D30" s="39"/>
      <c r="E30" s="39"/>
      <c r="F30" s="39"/>
      <c r="G30" s="39"/>
    </row>
    <row r="31" spans="1:7" ht="33.75" x14ac:dyDescent="0.2">
      <c r="A31" s="26" t="s">
        <v>31</v>
      </c>
      <c r="B31" s="40">
        <f t="shared" ref="B31:G31" si="5">SUM(B32:B35)</f>
        <v>1470618.8900000001</v>
      </c>
      <c r="C31" s="40">
        <f t="shared" si="5"/>
        <v>600000</v>
      </c>
      <c r="D31" s="40">
        <f t="shared" si="5"/>
        <v>2070618.8900000001</v>
      </c>
      <c r="E31" s="40">
        <f t="shared" si="5"/>
        <v>2056403.52</v>
      </c>
      <c r="F31" s="40">
        <f t="shared" si="5"/>
        <v>2056403.52</v>
      </c>
      <c r="G31" s="40">
        <f t="shared" si="5"/>
        <v>585784.63</v>
      </c>
    </row>
    <row r="32" spans="1:7" x14ac:dyDescent="0.2">
      <c r="A32" s="25" t="s">
        <v>15</v>
      </c>
      <c r="B32" s="39">
        <v>0</v>
      </c>
      <c r="C32" s="39">
        <v>0</v>
      </c>
      <c r="D32" s="39">
        <f>B32+C32</f>
        <v>0</v>
      </c>
      <c r="E32" s="39">
        <v>0</v>
      </c>
      <c r="F32" s="39">
        <v>0</v>
      </c>
      <c r="G32" s="39">
        <f>F32-B32</f>
        <v>0</v>
      </c>
    </row>
    <row r="33" spans="1:7" x14ac:dyDescent="0.2">
      <c r="A33" s="25" t="s">
        <v>32</v>
      </c>
      <c r="B33" s="39">
        <v>0</v>
      </c>
      <c r="C33" s="39">
        <v>0</v>
      </c>
      <c r="D33" s="39">
        <f>B33+C33</f>
        <v>0</v>
      </c>
      <c r="E33" s="39">
        <v>0</v>
      </c>
      <c r="F33" s="39">
        <v>0</v>
      </c>
      <c r="G33" s="39">
        <f t="shared" ref="G33:G35" si="6">F33-B33</f>
        <v>0</v>
      </c>
    </row>
    <row r="34" spans="1:7" ht="22.5" x14ac:dyDescent="0.2">
      <c r="A34" s="25" t="s">
        <v>33</v>
      </c>
      <c r="B34" s="39">
        <v>14215.37</v>
      </c>
      <c r="C34" s="39">
        <v>0</v>
      </c>
      <c r="D34" s="39">
        <f>B34+C34</f>
        <v>14215.37</v>
      </c>
      <c r="E34" s="39">
        <v>0</v>
      </c>
      <c r="F34" s="39">
        <v>0</v>
      </c>
      <c r="G34" s="39">
        <f t="shared" si="6"/>
        <v>-14215.37</v>
      </c>
    </row>
    <row r="35" spans="1:7" ht="22.5" x14ac:dyDescent="0.2">
      <c r="A35" s="25" t="s">
        <v>22</v>
      </c>
      <c r="B35" s="39">
        <v>1456403.52</v>
      </c>
      <c r="C35" s="39">
        <v>600000</v>
      </c>
      <c r="D35" s="39">
        <f>B35+C35</f>
        <v>2056403.52</v>
      </c>
      <c r="E35" s="39">
        <v>2056403.52</v>
      </c>
      <c r="F35" s="39">
        <v>2056403.52</v>
      </c>
      <c r="G35" s="39">
        <f t="shared" si="6"/>
        <v>600000</v>
      </c>
    </row>
    <row r="36" spans="1:7" x14ac:dyDescent="0.2">
      <c r="A36" s="10"/>
      <c r="B36" s="39"/>
      <c r="C36" s="39"/>
      <c r="D36" s="39"/>
      <c r="E36" s="39"/>
      <c r="F36" s="39"/>
      <c r="G36" s="39"/>
    </row>
    <row r="37" spans="1:7" x14ac:dyDescent="0.2">
      <c r="A37" s="16" t="s">
        <v>34</v>
      </c>
      <c r="B37" s="40">
        <f t="shared" ref="B37:G37" si="7">SUM(B38)</f>
        <v>0</v>
      </c>
      <c r="C37" s="40">
        <f t="shared" si="7"/>
        <v>0</v>
      </c>
      <c r="D37" s="40">
        <f t="shared" si="7"/>
        <v>0</v>
      </c>
      <c r="E37" s="40">
        <f t="shared" si="7"/>
        <v>0</v>
      </c>
      <c r="F37" s="40">
        <f t="shared" si="7"/>
        <v>0</v>
      </c>
      <c r="G37" s="40">
        <f t="shared" si="7"/>
        <v>0</v>
      </c>
    </row>
    <row r="38" spans="1:7" x14ac:dyDescent="0.2">
      <c r="A38" s="25" t="s">
        <v>23</v>
      </c>
      <c r="B38" s="39">
        <v>0</v>
      </c>
      <c r="C38" s="39">
        <v>0</v>
      </c>
      <c r="D38" s="39">
        <f>B38+C38</f>
        <v>0</v>
      </c>
      <c r="E38" s="39">
        <v>0</v>
      </c>
      <c r="F38" s="39">
        <v>0</v>
      </c>
      <c r="G38" s="39">
        <f>F38-B38</f>
        <v>0</v>
      </c>
    </row>
    <row r="39" spans="1:7" x14ac:dyDescent="0.2">
      <c r="A39" s="25"/>
      <c r="B39" s="39"/>
      <c r="C39" s="39"/>
      <c r="D39" s="39"/>
      <c r="E39" s="39"/>
      <c r="F39" s="39"/>
      <c r="G39" s="39"/>
    </row>
    <row r="40" spans="1:7" x14ac:dyDescent="0.2">
      <c r="A40" s="11" t="s">
        <v>24</v>
      </c>
      <c r="B40" s="30">
        <v>1470618.89</v>
      </c>
      <c r="C40" s="30">
        <v>600000</v>
      </c>
      <c r="D40" s="30">
        <v>2070618.89</v>
      </c>
      <c r="E40" s="30">
        <v>2056403.52</v>
      </c>
      <c r="F40" s="30">
        <v>2056403.52</v>
      </c>
      <c r="G40" s="32">
        <v>585784.63</v>
      </c>
    </row>
    <row r="41" spans="1:7" x14ac:dyDescent="0.2">
      <c r="A41" s="12"/>
      <c r="B41" s="33"/>
      <c r="C41" s="33"/>
      <c r="D41" s="33"/>
      <c r="E41" s="35" t="s">
        <v>25</v>
      </c>
      <c r="F41" s="41"/>
      <c r="G41" s="37">
        <v>0</v>
      </c>
    </row>
    <row r="43" spans="1:7" ht="22.5" x14ac:dyDescent="0.2">
      <c r="A43" s="13" t="s">
        <v>35</v>
      </c>
    </row>
    <row r="44" spans="1:7" x14ac:dyDescent="0.2">
      <c r="A44" s="14" t="s">
        <v>36</v>
      </c>
    </row>
    <row r="45" spans="1:7" x14ac:dyDescent="0.2">
      <c r="A45" s="14" t="s">
        <v>37</v>
      </c>
    </row>
    <row r="49" spans="1:7" x14ac:dyDescent="0.2">
      <c r="A49" s="42" t="s">
        <v>39</v>
      </c>
      <c r="B49" s="43"/>
      <c r="C49" s="43"/>
      <c r="D49" s="43"/>
      <c r="E49" s="42" t="s">
        <v>40</v>
      </c>
      <c r="F49" s="43"/>
      <c r="G49" s="43"/>
    </row>
    <row r="50" spans="1:7" x14ac:dyDescent="0.2">
      <c r="A50" s="42" t="s">
        <v>41</v>
      </c>
      <c r="B50" s="43"/>
      <c r="C50" s="43"/>
      <c r="D50" s="43"/>
      <c r="E50" s="42" t="s">
        <v>42</v>
      </c>
      <c r="F50" s="43"/>
      <c r="G50" s="43"/>
    </row>
    <row r="51" spans="1:7" x14ac:dyDescent="0.2">
      <c r="A51" s="42" t="s">
        <v>43</v>
      </c>
      <c r="B51" s="43"/>
      <c r="C51" s="43"/>
      <c r="D51" s="43"/>
      <c r="E51" s="42" t="s">
        <v>44</v>
      </c>
      <c r="F51" s="43"/>
      <c r="G51" s="43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2024-01-30T16:07:21Z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