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<sst xmlns="http://schemas.openxmlformats.org/spreadsheetml/2006/main" count="63" uniqueCount="43">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</sst>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_2o.%20TRIM.%20ABRIL%20-%20JUNIO%202024_IMPLAN%20MOROLEON/0361_IDF_MMOR_PLE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zoomScale="75" zoomScaleNormal="75" workbookViewId="0">
      <selection activeCell="C18" sqref="C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Planeación de Moroleón,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2173439.09</v>
      </c>
      <c r="C8" s="16">
        <f>SUM(C9:C11)</f>
        <v>1079611.8600000001</v>
      </c>
      <c r="D8" s="16">
        <f>SUM(D9:D11)</f>
        <v>1079611.8600000001</v>
      </c>
    </row>
    <row r="9" spans="1:4" x14ac:dyDescent="0.25">
      <c r="A9" s="17" t="s">
        <v>8</v>
      </c>
      <c r="B9" s="18">
        <v>2173439.09</v>
      </c>
      <c r="C9" s="18">
        <v>1079611.8600000001</v>
      </c>
      <c r="D9" s="18">
        <v>1079611.8600000001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2173439.09</v>
      </c>
      <c r="C13" s="16">
        <f>C14+C15</f>
        <v>1007553.95</v>
      </c>
      <c r="D13" s="16">
        <f>D14+D15</f>
        <v>1007553.95</v>
      </c>
    </row>
    <row r="14" spans="1:4" x14ac:dyDescent="0.25">
      <c r="A14" s="17" t="s">
        <v>12</v>
      </c>
      <c r="B14" s="18">
        <v>2173439.09</v>
      </c>
      <c r="C14" s="18">
        <v>1007553.95</v>
      </c>
      <c r="D14" s="18">
        <v>1007553.95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617380.16</v>
      </c>
      <c r="D17" s="16">
        <f>D18+D19</f>
        <v>617380.16</v>
      </c>
    </row>
    <row r="18" spans="1:4" x14ac:dyDescent="0.25">
      <c r="A18" s="17" t="s">
        <v>15</v>
      </c>
      <c r="B18" s="22">
        <v>0</v>
      </c>
      <c r="C18" s="23">
        <v>617380.16</v>
      </c>
      <c r="D18" s="23">
        <v>617380.16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689438.07000000018</v>
      </c>
      <c r="D21" s="16">
        <f>D8-D13+D17</f>
        <v>689438.07000000018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689438.07000000018</v>
      </c>
      <c r="D23" s="16">
        <f>D21-D11</f>
        <v>689438.07000000018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72057.910000000149</v>
      </c>
      <c r="D25" s="16">
        <f>D23-D17</f>
        <v>72057.910000000149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72057.910000000149</v>
      </c>
      <c r="D33" s="29">
        <f>D25+D29</f>
        <v>72057.910000000149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2173439.09</v>
      </c>
      <c r="C48" s="36">
        <f>C9</f>
        <v>1079611.8600000001</v>
      </c>
      <c r="D48" s="36">
        <f>D9</f>
        <v>1079611.8600000001</v>
      </c>
    </row>
    <row r="49" spans="1:4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2173439.09</v>
      </c>
      <c r="C53" s="23">
        <f>C14</f>
        <v>1007553.95</v>
      </c>
      <c r="D53" s="23">
        <f>D14</f>
        <v>1007553.95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617380.16</v>
      </c>
      <c r="D55" s="23">
        <f>D18</f>
        <v>617380.16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689438.07000000018</v>
      </c>
      <c r="D57" s="29">
        <f>D48+D49-D53+D55</f>
        <v>689438.07000000018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0</v>
      </c>
      <c r="C59" s="29">
        <f>C57-C49</f>
        <v>689438.07000000018</v>
      </c>
      <c r="D59" s="29">
        <f>D57-D49</f>
        <v>689438.07000000018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25" right="0.25" top="0.75" bottom="0.75" header="0.3" footer="0.3"/>
  <pageSetup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2024-08-06T15:44:49Z</dcterms:created>
  <dcterms:modified xsi:type="dcterms:W3CDTF">2024-08-06T15:44:59Z</dcterms:modified>
</cp:coreProperties>
</file>