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5" l="1"/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E48" i="5" l="1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<sst xmlns="http://schemas.openxmlformats.org/spreadsheetml/2006/main" count="68" uniqueCount="66">
  <si>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</si>
  <si>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</si>
  <si>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</si>
  <si>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</si>
  <si>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</si>
  <si>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</si>
  <si>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</si>
  <si>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</si>
  <si>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</si>
  <si>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</si>
  <si>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</si>
  <si>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</si>
  <si>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</si>
  <si>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</si>
  <si>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</si>
  <si>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</si>
  <si>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</si>
  <si>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</si>
  <si>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</si>
  <si>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</si>
  <si>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</si>
  <si>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</si>
  <si>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</si>
  <si>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</si>
  <si>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</si>
  <si>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</si>
  <si>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</si>
  <si>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</si>
  <si>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</si>
  <si>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</si>
  <si>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</si>
  <si>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</si>
  <si>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</si>
  <si>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</si>
  <si>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</si>
  <si>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</si>
  <si>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</si>
  <si>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</si>
  <si>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</si>
  <si>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</si>
  <si>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</si>
  <si>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</si>
  <si>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</si>
  <si>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</si>
  <si>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</si>
  <si>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</si>
  <si>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</si>
  <si>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</si>
  <si>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</si>
  <si>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</si>
  <si>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</si>
  <si>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</si>
  <si>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</si>
  <si>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</si>
  <si>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</si>
  <si>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</si>
  <si>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</si>
  <si>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</si>
  <si>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</si>
  <si>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</si>
  <si>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30 de Septiembre de 2024
(Cifras en Pesos)</t>
  </si>
  <si>
    <t xml:space="preserve">                                      __________________________</t>
  </si>
  <si>
    <t xml:space="preserve">                                        C.P. J. Jesús Mondragón Solis</t>
  </si>
  <si>
    <t xml:space="preserve">                                        Ing.  Jesús Zamudio Castro</t>
  </si>
  <si>
    <t xml:space="preserve">                                                 Elaboro</t>
  </si>
  <si>
    <t xml:space="preserve">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</si>
</sst>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25" zoomScaleNormal="100" zoomScaleSheetLayoutView="100" workbookViewId="0">
      <selection activeCell="B37" sqref="B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765868.9</v>
      </c>
      <c r="C5" s="20">
        <v>703380.18</v>
      </c>
      <c r="D5" s="9" t="s">
        <v>36</v>
      </c>
      <c r="E5" s="20">
        <v>41749.03</v>
      </c>
      <c r="F5" s="23">
        <v>79797.98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765868.9</v>
      </c>
      <c r="C13" s="22">
        <f>SUM(C5:C11)</f>
        <v>703380.18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41749.03</v>
      </c>
      <c r="F14" s="27">
        <f>SUM(F5:F12)</f>
        <v>79797.98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508135.17</v>
      </c>
      <c r="C19" s="20">
        <v>465795.17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-404203.34</v>
      </c>
      <c r="C21" s="20">
        <v>-404203.34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1291908.8699999999</v>
      </c>
      <c r="C26" s="22">
        <f>SUM(C16:C24)</f>
        <v>1249568.8699999999</v>
      </c>
      <c r="D26" s="12" t="s">
        <v>50</v>
      </c>
      <c r="E26" s="22">
        <f>SUM(E24+E14)</f>
        <v>41749.03</v>
      </c>
      <c r="F26" s="27">
        <f>SUM(F14+F24)</f>
        <v>79797.98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2057777.77</v>
      </c>
      <c r="C28" s="22">
        <f>C13+C26</f>
        <v>1952949.0499999998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2016028.74</v>
      </c>
      <c r="F35" s="27">
        <f>SUM(F36:F40)</f>
        <v>1873151.07</v>
      </c>
    </row>
    <row r="36" spans="1:6" x14ac:dyDescent="0.2">
      <c r="A36" s="16"/>
      <c r="B36" s="14"/>
      <c r="C36" s="15"/>
      <c r="D36" s="9" t="s">
        <v>46</v>
      </c>
      <c r="E36" s="20">
        <v>142877.67000000001</v>
      </c>
      <c r="F36" s="23">
        <v>204767.8</v>
      </c>
    </row>
    <row r="37" spans="1:6" x14ac:dyDescent="0.2">
      <c r="A37" s="16"/>
      <c r="B37" s="14"/>
      <c r="C37" s="15"/>
      <c r="D37" s="9" t="s">
        <v>14</v>
      </c>
      <c r="E37" s="20">
        <v>1873151.07</v>
      </c>
      <c r="F37" s="23">
        <v>1668383.27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2016028.74</v>
      </c>
      <c r="F46" s="27">
        <f>SUM(F42+F35+F30)</f>
        <v>1873151.07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2057777.77</v>
      </c>
      <c r="F48" s="22">
        <f>F46+F26</f>
        <v>1952949.05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1" t="s">
        <v>61</v>
      </c>
      <c r="D54" s="1" t="s">
        <v>61</v>
      </c>
    </row>
    <row r="55" spans="1:6" x14ac:dyDescent="0.2">
      <c r="A55" s="1" t="s">
        <v>62</v>
      </c>
      <c r="D55" s="1" t="s">
        <v>63</v>
      </c>
    </row>
    <row r="56" spans="1:6" x14ac:dyDescent="0.2">
      <c r="A56" s="1" t="s">
        <v>64</v>
      </c>
      <c r="D56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2018-03-04T05:00:29Z</cp:lastPrinted>
  <dcterms:created xsi:type="dcterms:W3CDTF">2012-12-11T20:26:08Z</dcterms:created>
  <dcterms:modified xsi:type="dcterms:W3CDTF">2024-10-17T15:45:37Z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