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4075" windowHeight="5595"/>
  </bookViews>
  <sheets>
    <sheet name="PPI" sheetId="4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1" i="4" l="1"/>
  <c r="P11" i="4"/>
  <c r="O11" i="4"/>
  <c r="N11" i="4"/>
  <c r="Q10" i="4"/>
  <c r="P10" i="4"/>
  <c r="O10" i="4"/>
  <c r="N10" i="4"/>
  <c r="Q9" i="4"/>
  <c r="P9" i="4"/>
  <c r="O9" i="4"/>
  <c r="N9" i="4"/>
  <c r="Q8" i="4"/>
  <c r="P8" i="4"/>
  <c r="O8" i="4"/>
  <c r="N8" i="4"/>
  <c r="Q7" i="4"/>
  <c r="P7" i="4"/>
  <c r="O7" i="4"/>
  <c r="N7" i="4"/>
  <c r="Q6" i="4"/>
  <c r="P6" i="4"/>
  <c r="O6" i="4"/>
  <c r="N6" i="4"/>
  <c r="Q5" i="4"/>
  <c r="P5" i="4"/>
  <c r="O5" i="4"/>
  <c r="N5" i="4"/>
  <c r="O4" i="4" l="1"/>
  <c r="P12" i="4" l="1"/>
  <c r="Q12" i="4"/>
  <c r="I12" i="4" l="1"/>
  <c r="H12" i="4"/>
  <c r="G12" i="4"/>
  <c r="N4" i="4" l="1"/>
  <c r="Q4" i="4"/>
  <c r="P4" i="4"/>
</calcChain>
</file>

<file path=xl/sharedStrings.xml><?xml version="1.0" encoding="utf-8"?>
<sst xmlns="http://schemas.openxmlformats.org/spreadsheetml/2006/main" count="85" uniqueCount="44">
  <si>
    <t>Inversión</t>
  </si>
  <si>
    <t>Metas</t>
  </si>
  <si>
    <t>% Avance Financiero</t>
  </si>
  <si>
    <t>% Avance Metas</t>
  </si>
  <si>
    <t>Clave del Programa/ Proyecto</t>
  </si>
  <si>
    <t>Nombre</t>
  </si>
  <si>
    <t>Descripción</t>
  </si>
  <si>
    <t>Aprobado</t>
  </si>
  <si>
    <t>Modificado</t>
  </si>
  <si>
    <t>Devengado</t>
  </si>
  <si>
    <t>Programado</t>
  </si>
  <si>
    <t>Alcanzado</t>
  </si>
  <si>
    <t>Unidad de medida</t>
  </si>
  <si>
    <t>Devengado/ Aprobado</t>
  </si>
  <si>
    <t>Devengado/ Modificado</t>
  </si>
  <si>
    <t>Alcanzado/ Programado</t>
  </si>
  <si>
    <t>Alcanzado/ Modificado</t>
  </si>
  <si>
    <t>Porcentaje</t>
  </si>
  <si>
    <t>Clave UR</t>
  </si>
  <si>
    <t>Descripción UR</t>
  </si>
  <si>
    <t>Partida</t>
  </si>
  <si>
    <t>P0001</t>
  </si>
  <si>
    <t>"PLANEAC, FORMULACION, DISEÑO DE LA POLITI TERRITO</t>
  </si>
  <si>
    <t>5110</t>
  </si>
  <si>
    <t>BIENES MUEBLES</t>
  </si>
  <si>
    <t>DIRECCION GENERAL</t>
  </si>
  <si>
    <t>31120M20P010000</t>
  </si>
  <si>
    <t/>
  </si>
  <si>
    <t>5150</t>
  </si>
  <si>
    <t>5230</t>
  </si>
  <si>
    <t>5410</t>
  </si>
  <si>
    <t>5430</t>
  </si>
  <si>
    <t>5640</t>
  </si>
  <si>
    <t>5650</t>
  </si>
  <si>
    <t>6310</t>
  </si>
  <si>
    <t>OBRA</t>
  </si>
  <si>
    <t>Instituto Municipal de Planeación de Moroleón, Gto.
Programas y Proyectos de Inversión
Del 1 de Enero al 30 de Septiembre de 2024</t>
  </si>
  <si>
    <t>“Bajo protesta de decir verdad declaramos que los Estados Financieros y sus notas, son razonablemente correctos y son responsabilidad del emisor”</t>
  </si>
  <si>
    <t xml:space="preserve">                                                               _________________________</t>
  </si>
  <si>
    <t>______________________</t>
  </si>
  <si>
    <t xml:space="preserve">                                                                C.P. J. Jesús Mondragón Solís</t>
  </si>
  <si>
    <t xml:space="preserve"> Ing. Jesús Zamudio Castro</t>
  </si>
  <si>
    <t xml:space="preserve">                                                                                  Elaboro</t>
  </si>
  <si>
    <t xml:space="preserve">               Autorizo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</si>
</sst>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11"/>
      <color indexed="8"/>
      <name val="Calibri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2">
    <xf numFmtId="0" fontId="0" fillId="0" borderId="0"/>
    <xf numFmtId="0" fontId="2" fillId="0" borderId="0"/>
    <xf numFmtId="0" fontId="5" fillId="0" borderId="0"/>
    <xf numFmtId="164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3" fillId="2" borderId="6" xfId="2" applyFont="1" applyFill="1" applyBorder="1" applyAlignment="1" applyProtection="1">
      <alignment horizontal="center" wrapText="1"/>
      <protection locked="0"/>
    </xf>
    <xf numFmtId="0" fontId="3" fillId="2" borderId="1" xfId="18" applyFont="1" applyFill="1" applyBorder="1" applyAlignment="1" applyProtection="1">
      <alignment horizontal="center" vertical="top" wrapText="1"/>
      <protection locked="0"/>
    </xf>
    <xf numFmtId="0" fontId="3" fillId="2" borderId="3" xfId="18" applyFont="1" applyFill="1" applyBorder="1" applyAlignment="1" applyProtection="1">
      <alignment horizontal="center" vertical="top" wrapText="1"/>
      <protection locked="0"/>
    </xf>
    <xf numFmtId="0" fontId="3" fillId="2" borderId="6" xfId="2" applyFont="1" applyFill="1" applyBorder="1" applyAlignment="1" applyProtection="1">
      <alignment horizontal="center" vertical="center" wrapText="1"/>
      <protection locked="0"/>
    </xf>
    <xf numFmtId="0" fontId="3" fillId="0" borderId="6" xfId="2" applyFont="1" applyBorder="1" applyAlignment="1" applyProtection="1">
      <alignment horizontal="center" vertical="center" wrapText="1"/>
      <protection locked="0"/>
    </xf>
    <xf numFmtId="10" fontId="3" fillId="0" borderId="6" xfId="31" applyNumberFormat="1" applyFont="1" applyBorder="1" applyAlignment="1" applyProtection="1">
      <alignment vertical="center" wrapText="1"/>
      <protection locked="0"/>
    </xf>
    <xf numFmtId="10" fontId="3" fillId="0" borderId="6" xfId="31" applyNumberFormat="1" applyFont="1" applyBorder="1" applyAlignment="1" applyProtection="1">
      <alignment horizontal="center" vertical="center" wrapText="1"/>
      <protection locked="0"/>
    </xf>
    <xf numFmtId="0" fontId="7" fillId="0" borderId="6" xfId="2" applyFont="1" applyBorder="1" applyAlignment="1" applyProtection="1">
      <alignment vertical="center" wrapText="1"/>
      <protection locked="0"/>
    </xf>
    <xf numFmtId="4" fontId="3" fillId="2" borderId="6" xfId="13" applyNumberFormat="1" applyFont="1" applyFill="1" applyBorder="1" applyAlignment="1" applyProtection="1">
      <alignment horizontal="center" vertical="center" wrapText="1"/>
      <protection locked="0"/>
    </xf>
    <xf numFmtId="4" fontId="3" fillId="0" borderId="6" xfId="2" applyNumberFormat="1" applyFont="1" applyBorder="1" applyAlignment="1" applyProtection="1">
      <alignment horizontal="center" vertical="center" wrapText="1"/>
      <protection locked="0"/>
    </xf>
    <xf numFmtId="4" fontId="8" fillId="0" borderId="6" xfId="0" applyNumberFormat="1" applyFont="1" applyBorder="1"/>
    <xf numFmtId="49" fontId="3" fillId="0" borderId="3" xfId="18" applyNumberFormat="1" applyFont="1" applyBorder="1" applyAlignment="1" applyProtection="1">
      <alignment horizontal="center" vertical="top" wrapText="1"/>
      <protection locked="0"/>
    </xf>
    <xf numFmtId="0" fontId="0" fillId="0" borderId="0" xfId="0" applyBorder="1"/>
    <xf numFmtId="10" fontId="9" fillId="0" borderId="7" xfId="31" applyNumberFormat="1" applyFont="1" applyFill="1" applyBorder="1" applyAlignment="1" applyProtection="1">
      <alignment vertical="center" wrapText="1"/>
      <protection locked="0"/>
    </xf>
    <xf numFmtId="0" fontId="5" fillId="0" borderId="0" xfId="0" applyFont="1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3" fillId="2" borderId="6" xfId="2" applyFont="1" applyFill="1" applyBorder="1" applyAlignment="1" applyProtection="1">
      <alignment horizontal="center" wrapText="1"/>
      <protection locked="0"/>
    </xf>
    <xf numFmtId="0" fontId="3" fillId="2" borderId="2" xfId="2" applyFont="1" applyFill="1" applyBorder="1" applyAlignment="1" applyProtection="1">
      <alignment horizontal="center" wrapText="1"/>
      <protection locked="0"/>
    </xf>
    <xf numFmtId="0" fontId="3" fillId="2" borderId="4" xfId="2" applyFont="1" applyFill="1" applyBorder="1" applyAlignment="1" applyProtection="1">
      <alignment horizontal="center" wrapText="1"/>
      <protection locked="0"/>
    </xf>
    <xf numFmtId="0" fontId="3" fillId="2" borderId="5" xfId="2" applyFont="1" applyFill="1" applyBorder="1" applyAlignment="1" applyProtection="1">
      <alignment horizontal="center" wrapText="1"/>
      <protection locked="0"/>
    </xf>
    <xf numFmtId="0" fontId="3" fillId="2" borderId="2" xfId="2" applyFont="1" applyFill="1" applyBorder="1" applyAlignment="1" applyProtection="1">
      <alignment horizontal="center"/>
      <protection locked="0"/>
    </xf>
    <xf numFmtId="0" fontId="3" fillId="2" borderId="5" xfId="2" applyFont="1" applyFill="1" applyBorder="1" applyAlignment="1" applyProtection="1">
      <alignment horizontal="center"/>
      <protection locked="0"/>
    </xf>
    <xf numFmtId="0" fontId="3" fillId="2" borderId="2" xfId="13" applyFont="1" applyFill="1" applyBorder="1" applyAlignment="1" applyProtection="1">
      <alignment horizontal="center" vertical="center"/>
      <protection locked="0"/>
    </xf>
    <xf numFmtId="0" fontId="3" fillId="2" borderId="5" xfId="13" applyFont="1" applyFill="1" applyBorder="1" applyAlignment="1" applyProtection="1">
      <alignment horizontal="center" vertical="center"/>
      <protection locked="0"/>
    </xf>
  </cellXfs>
  <cellStyles count="32">
    <cellStyle name="Euro" xfId="3"/>
    <cellStyle name="Millares 2" xfId="4"/>
    <cellStyle name="Millares 2 2" xfId="5"/>
    <cellStyle name="Millares 2 2 2" xfId="24"/>
    <cellStyle name="Millares 2 3" xfId="6"/>
    <cellStyle name="Millares 2 3 2" xfId="25"/>
    <cellStyle name="Millares 2 4" xfId="23"/>
    <cellStyle name="Millares 3" xfId="7"/>
    <cellStyle name="Millares 3 2" xfId="26"/>
    <cellStyle name="Millares 4" xfId="28"/>
    <cellStyle name="Moneda 2" xfId="8"/>
    <cellStyle name="Moneda 2 2" xfId="27"/>
    <cellStyle name="Moneda 3" xfId="20"/>
    <cellStyle name="Moneda 3 2" xfId="30"/>
    <cellStyle name="Normal" xfId="0" builtinId="0"/>
    <cellStyle name="Normal 2" xfId="9"/>
    <cellStyle name="Normal 2 2" xfId="10"/>
    <cellStyle name="Normal 3" xfId="1"/>
    <cellStyle name="Normal 3 2" xfId="22"/>
    <cellStyle name="Normal 3 3" xfId="11"/>
    <cellStyle name="Normal 4" xfId="12"/>
    <cellStyle name="Normal 4 2" xfId="13"/>
    <cellStyle name="Normal 5" xfId="14"/>
    <cellStyle name="Normal 5 2" xfId="15"/>
    <cellStyle name="Normal 6" xfId="16"/>
    <cellStyle name="Normal 6 2" xfId="17"/>
    <cellStyle name="Normal 7" xfId="19"/>
    <cellStyle name="Normal 8" xfId="2"/>
    <cellStyle name="Normal_141008Reportes Cuadros Institucionales-sectorialesADV" xfId="18"/>
    <cellStyle name="Porcentaje" xfId="31" builtinId="5"/>
    <cellStyle name="Porcentaje 2" xfId="21"/>
    <cellStyle name="Porcentaje 3" xfId="2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5"/>
  <sheetViews>
    <sheetView tabSelected="1" workbookViewId="0">
      <selection activeCell="O15" sqref="O15"/>
    </sheetView>
  </sheetViews>
  <sheetFormatPr baseColWidth="10" defaultRowHeight="15" x14ac:dyDescent="0.25"/>
  <cols>
    <col min="1" max="1" width="16.42578125" customWidth="1"/>
    <col min="2" max="2" width="47.140625" customWidth="1"/>
    <col min="3" max="3" width="12.5703125" customWidth="1"/>
    <col min="4" max="4" width="20" customWidth="1"/>
    <col min="5" max="5" width="17.42578125" customWidth="1"/>
    <col min="6" max="6" width="26.85546875" customWidth="1"/>
    <col min="7" max="7" width="17.85546875" customWidth="1"/>
    <col min="8" max="8" width="18.5703125" customWidth="1"/>
    <col min="9" max="9" width="16.5703125" customWidth="1"/>
    <col min="10" max="10" width="11.42578125" customWidth="1"/>
    <col min="11" max="11" width="11.28515625" customWidth="1"/>
    <col min="14" max="14" width="10.85546875" customWidth="1"/>
  </cols>
  <sheetData>
    <row r="1" spans="1:18" ht="47.1" customHeight="1" x14ac:dyDescent="0.25">
      <c r="A1" s="18" t="s">
        <v>36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</row>
    <row r="2" spans="1:18" x14ac:dyDescent="0.25">
      <c r="A2" s="2"/>
      <c r="B2" s="2"/>
      <c r="C2" s="2"/>
      <c r="D2" s="2"/>
      <c r="E2" s="2"/>
      <c r="F2" s="2"/>
      <c r="G2" s="19" t="s">
        <v>0</v>
      </c>
      <c r="H2" s="20"/>
      <c r="I2" s="21"/>
      <c r="J2" s="19" t="s">
        <v>1</v>
      </c>
      <c r="K2" s="20"/>
      <c r="L2" s="20"/>
      <c r="M2" s="21"/>
      <c r="N2" s="22" t="s">
        <v>2</v>
      </c>
      <c r="O2" s="23"/>
      <c r="P2" s="24" t="s">
        <v>3</v>
      </c>
      <c r="Q2" s="25"/>
    </row>
    <row r="3" spans="1:18" ht="33.75" x14ac:dyDescent="0.25">
      <c r="A3" s="3" t="s">
        <v>4</v>
      </c>
      <c r="B3" s="3" t="s">
        <v>5</v>
      </c>
      <c r="C3" s="3" t="s">
        <v>20</v>
      </c>
      <c r="D3" s="3" t="s">
        <v>6</v>
      </c>
      <c r="E3" s="3" t="s">
        <v>18</v>
      </c>
      <c r="F3" s="3" t="s">
        <v>19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8</v>
      </c>
      <c r="L3" s="4" t="s">
        <v>11</v>
      </c>
      <c r="M3" s="4" t="s">
        <v>12</v>
      </c>
      <c r="N3" s="1" t="s">
        <v>13</v>
      </c>
      <c r="O3" s="1" t="s">
        <v>14</v>
      </c>
      <c r="P3" s="9" t="s">
        <v>15</v>
      </c>
      <c r="Q3" s="9" t="s">
        <v>16</v>
      </c>
    </row>
    <row r="4" spans="1:18" x14ac:dyDescent="0.25">
      <c r="A4" s="12" t="s">
        <v>21</v>
      </c>
      <c r="B4" s="12" t="s">
        <v>22</v>
      </c>
      <c r="C4" s="12" t="s">
        <v>23</v>
      </c>
      <c r="D4" s="12" t="s">
        <v>24</v>
      </c>
      <c r="E4" s="12" t="s">
        <v>26</v>
      </c>
      <c r="F4" s="12" t="s">
        <v>25</v>
      </c>
      <c r="G4" s="10">
        <v>7108.12</v>
      </c>
      <c r="H4" s="10">
        <v>7108.12</v>
      </c>
      <c r="I4" s="10">
        <v>0</v>
      </c>
      <c r="J4" s="5"/>
      <c r="K4" s="5"/>
      <c r="L4" s="5"/>
      <c r="M4" s="8" t="s">
        <v>17</v>
      </c>
      <c r="N4" s="7">
        <f t="shared" ref="N4:N11" si="0">IF(G4&gt;0,I4/G4,0)</f>
        <v>0</v>
      </c>
      <c r="O4" s="7">
        <f t="shared" ref="O4:O11" si="1">IF(H4&gt;0,I4/H4,0)</f>
        <v>0</v>
      </c>
      <c r="P4" s="6">
        <f t="shared" ref="P4:P11" si="2">IF(J4=0,0,L4/J4)</f>
        <v>0</v>
      </c>
      <c r="Q4" s="6">
        <f t="shared" ref="Q4:Q11" si="3">IF(L4=0,0,L4/K4)</f>
        <v>0</v>
      </c>
    </row>
    <row r="5" spans="1:18" x14ac:dyDescent="0.25">
      <c r="A5" s="12" t="s">
        <v>27</v>
      </c>
      <c r="B5" s="12" t="s">
        <v>22</v>
      </c>
      <c r="C5" s="12" t="s">
        <v>28</v>
      </c>
      <c r="D5" s="12" t="s">
        <v>24</v>
      </c>
      <c r="E5" s="12" t="s">
        <v>26</v>
      </c>
      <c r="F5" s="12" t="s">
        <v>25</v>
      </c>
      <c r="G5" s="10">
        <v>8010</v>
      </c>
      <c r="H5" s="10">
        <v>8010</v>
      </c>
      <c r="I5" s="10">
        <v>0</v>
      </c>
      <c r="J5" s="5"/>
      <c r="K5" s="5"/>
      <c r="L5" s="5"/>
      <c r="M5" s="8" t="s">
        <v>17</v>
      </c>
      <c r="N5" s="7">
        <f t="shared" si="0"/>
        <v>0</v>
      </c>
      <c r="O5" s="7">
        <f t="shared" si="1"/>
        <v>0</v>
      </c>
      <c r="P5" s="6">
        <f t="shared" si="2"/>
        <v>0</v>
      </c>
      <c r="Q5" s="6">
        <f t="shared" si="3"/>
        <v>0</v>
      </c>
    </row>
    <row r="6" spans="1:18" x14ac:dyDescent="0.25">
      <c r="A6" s="12" t="s">
        <v>27</v>
      </c>
      <c r="B6" s="12" t="s">
        <v>22</v>
      </c>
      <c r="C6" s="12" t="s">
        <v>29</v>
      </c>
      <c r="D6" s="12" t="s">
        <v>24</v>
      </c>
      <c r="E6" s="12" t="s">
        <v>26</v>
      </c>
      <c r="F6" s="12" t="s">
        <v>25</v>
      </c>
      <c r="G6" s="10">
        <v>1</v>
      </c>
      <c r="H6" s="10">
        <v>1</v>
      </c>
      <c r="I6" s="10">
        <v>0</v>
      </c>
      <c r="J6" s="5"/>
      <c r="K6" s="5"/>
      <c r="L6" s="5"/>
      <c r="M6" s="8" t="s">
        <v>17</v>
      </c>
      <c r="N6" s="7">
        <f t="shared" si="0"/>
        <v>0</v>
      </c>
      <c r="O6" s="7">
        <f t="shared" si="1"/>
        <v>0</v>
      </c>
      <c r="P6" s="6">
        <f t="shared" si="2"/>
        <v>0</v>
      </c>
      <c r="Q6" s="6">
        <f t="shared" si="3"/>
        <v>0</v>
      </c>
    </row>
    <row r="7" spans="1:18" x14ac:dyDescent="0.25">
      <c r="A7" s="12" t="s">
        <v>27</v>
      </c>
      <c r="B7" s="12" t="s">
        <v>22</v>
      </c>
      <c r="C7" s="12" t="s">
        <v>30</v>
      </c>
      <c r="D7" s="12" t="s">
        <v>24</v>
      </c>
      <c r="E7" s="12" t="s">
        <v>26</v>
      </c>
      <c r="F7" s="12" t="s">
        <v>25</v>
      </c>
      <c r="G7" s="10">
        <v>1</v>
      </c>
      <c r="H7" s="10">
        <v>1</v>
      </c>
      <c r="I7" s="10">
        <v>0</v>
      </c>
      <c r="J7" s="5"/>
      <c r="K7" s="5"/>
      <c r="L7" s="5"/>
      <c r="M7" s="8" t="s">
        <v>17</v>
      </c>
      <c r="N7" s="7">
        <f t="shared" si="0"/>
        <v>0</v>
      </c>
      <c r="O7" s="7">
        <f t="shared" si="1"/>
        <v>0</v>
      </c>
      <c r="P7" s="6">
        <f t="shared" si="2"/>
        <v>0</v>
      </c>
      <c r="Q7" s="6">
        <f t="shared" si="3"/>
        <v>0</v>
      </c>
    </row>
    <row r="8" spans="1:18" x14ac:dyDescent="0.25">
      <c r="A8" s="12" t="s">
        <v>27</v>
      </c>
      <c r="B8" s="12" t="s">
        <v>22</v>
      </c>
      <c r="C8" s="12" t="s">
        <v>31</v>
      </c>
      <c r="D8" s="12" t="s">
        <v>24</v>
      </c>
      <c r="E8" s="12" t="s">
        <v>26</v>
      </c>
      <c r="F8" s="12" t="s">
        <v>25</v>
      </c>
      <c r="G8" s="10">
        <v>1</v>
      </c>
      <c r="H8" s="10">
        <v>45001</v>
      </c>
      <c r="I8" s="10">
        <v>42340</v>
      </c>
      <c r="J8" s="5"/>
      <c r="K8" s="5"/>
      <c r="L8" s="5"/>
      <c r="M8" s="8" t="s">
        <v>17</v>
      </c>
      <c r="N8" s="7">
        <f t="shared" si="0"/>
        <v>42340</v>
      </c>
      <c r="O8" s="7">
        <f t="shared" si="1"/>
        <v>0.94086798071153976</v>
      </c>
      <c r="P8" s="6">
        <f t="shared" si="2"/>
        <v>0</v>
      </c>
      <c r="Q8" s="6">
        <f t="shared" si="3"/>
        <v>0</v>
      </c>
    </row>
    <row r="9" spans="1:18" x14ac:dyDescent="0.25">
      <c r="A9" s="12" t="s">
        <v>27</v>
      </c>
      <c r="B9" s="12" t="s">
        <v>22</v>
      </c>
      <c r="C9" s="12" t="s">
        <v>32</v>
      </c>
      <c r="D9" s="12" t="s">
        <v>24</v>
      </c>
      <c r="E9" s="12" t="s">
        <v>26</v>
      </c>
      <c r="F9" s="12" t="s">
        <v>25</v>
      </c>
      <c r="G9" s="10">
        <v>1</v>
      </c>
      <c r="H9" s="10">
        <v>1</v>
      </c>
      <c r="I9" s="10">
        <v>0</v>
      </c>
      <c r="J9" s="5"/>
      <c r="K9" s="5"/>
      <c r="L9" s="5"/>
      <c r="M9" s="8" t="s">
        <v>17</v>
      </c>
      <c r="N9" s="7">
        <f t="shared" si="0"/>
        <v>0</v>
      </c>
      <c r="O9" s="7">
        <f t="shared" si="1"/>
        <v>0</v>
      </c>
      <c r="P9" s="6">
        <f t="shared" si="2"/>
        <v>0</v>
      </c>
      <c r="Q9" s="6">
        <f t="shared" si="3"/>
        <v>0</v>
      </c>
    </row>
    <row r="10" spans="1:18" x14ac:dyDescent="0.25">
      <c r="A10" s="12" t="s">
        <v>27</v>
      </c>
      <c r="B10" s="12" t="s">
        <v>22</v>
      </c>
      <c r="C10" s="12" t="s">
        <v>33</v>
      </c>
      <c r="D10" s="12" t="s">
        <v>24</v>
      </c>
      <c r="E10" s="12" t="s">
        <v>26</v>
      </c>
      <c r="F10" s="12" t="s">
        <v>25</v>
      </c>
      <c r="G10" s="10">
        <v>1</v>
      </c>
      <c r="H10" s="10">
        <v>1</v>
      </c>
      <c r="I10" s="10">
        <v>0</v>
      </c>
      <c r="J10" s="5"/>
      <c r="K10" s="5"/>
      <c r="L10" s="5"/>
      <c r="M10" s="8" t="s">
        <v>17</v>
      </c>
      <c r="N10" s="7">
        <f t="shared" si="0"/>
        <v>0</v>
      </c>
      <c r="O10" s="7">
        <f t="shared" si="1"/>
        <v>0</v>
      </c>
      <c r="P10" s="6">
        <f t="shared" si="2"/>
        <v>0</v>
      </c>
      <c r="Q10" s="6">
        <f t="shared" si="3"/>
        <v>0</v>
      </c>
    </row>
    <row r="11" spans="1:18" x14ac:dyDescent="0.25">
      <c r="A11" s="12" t="s">
        <v>27</v>
      </c>
      <c r="B11" s="12" t="s">
        <v>22</v>
      </c>
      <c r="C11" s="12" t="s">
        <v>34</v>
      </c>
      <c r="D11" s="12" t="s">
        <v>35</v>
      </c>
      <c r="E11" s="12" t="s">
        <v>26</v>
      </c>
      <c r="F11" s="12" t="s">
        <v>25</v>
      </c>
      <c r="G11" s="10">
        <v>14215.37</v>
      </c>
      <c r="H11" s="10">
        <v>328874.95</v>
      </c>
      <c r="I11" s="10">
        <v>0</v>
      </c>
      <c r="J11" s="5"/>
      <c r="K11" s="5"/>
      <c r="L11" s="5"/>
      <c r="M11" s="8" t="s">
        <v>17</v>
      </c>
      <c r="N11" s="7">
        <f t="shared" si="0"/>
        <v>0</v>
      </c>
      <c r="O11" s="7">
        <f t="shared" si="1"/>
        <v>0</v>
      </c>
      <c r="P11" s="6">
        <f t="shared" si="2"/>
        <v>0</v>
      </c>
      <c r="Q11" s="6">
        <f t="shared" si="3"/>
        <v>0</v>
      </c>
    </row>
    <row r="12" spans="1:18" x14ac:dyDescent="0.25">
      <c r="G12" s="11">
        <f>SUM(G4:G11)</f>
        <v>29338.489999999998</v>
      </c>
      <c r="H12" s="11">
        <f>SUM(H4:H11)</f>
        <v>388998.07</v>
      </c>
      <c r="I12" s="11">
        <f>SUM(I4:I11)</f>
        <v>42340</v>
      </c>
      <c r="P12" s="14">
        <f t="shared" ref="P12" si="4">IF(J12=0,0,L12/J12)</f>
        <v>0</v>
      </c>
      <c r="Q12" s="14">
        <f t="shared" ref="Q12" si="5">IF(L12=0,0,L12/K12)</f>
        <v>0</v>
      </c>
      <c r="R12" s="13"/>
    </row>
    <row r="13" spans="1:18" x14ac:dyDescent="0.25">
      <c r="P13" s="13"/>
      <c r="Q13" s="13"/>
    </row>
    <row r="14" spans="1:18" s="16" customFormat="1" ht="11.25" x14ac:dyDescent="0.2">
      <c r="A14" s="15" t="s">
        <v>37</v>
      </c>
      <c r="E14" s="17"/>
      <c r="F14" s="17"/>
      <c r="G14" s="17"/>
    </row>
    <row r="15" spans="1:18" s="16" customFormat="1" ht="11.25" x14ac:dyDescent="0.2">
      <c r="E15" s="17"/>
      <c r="F15" s="17"/>
      <c r="G15" s="17"/>
    </row>
    <row r="16" spans="1:18" s="16" customFormat="1" ht="11.25" x14ac:dyDescent="0.2">
      <c r="E16" s="17"/>
      <c r="F16" s="17"/>
      <c r="G16" s="17"/>
    </row>
    <row r="17" spans="1:7" s="16" customFormat="1" ht="11.25" x14ac:dyDescent="0.2">
      <c r="E17" s="17"/>
      <c r="F17" s="17"/>
      <c r="G17" s="17"/>
    </row>
    <row r="18" spans="1:7" s="16" customFormat="1" ht="11.25" x14ac:dyDescent="0.2">
      <c r="E18" s="17"/>
      <c r="F18" s="17"/>
      <c r="G18" s="17"/>
    </row>
    <row r="19" spans="1:7" s="16" customFormat="1" ht="11.25" x14ac:dyDescent="0.2">
      <c r="E19" s="17"/>
      <c r="F19" s="17"/>
      <c r="G19" s="17"/>
    </row>
    <row r="20" spans="1:7" s="16" customFormat="1" ht="11.25" x14ac:dyDescent="0.2">
      <c r="E20" s="17"/>
      <c r="F20" s="17"/>
      <c r="G20" s="17"/>
    </row>
    <row r="21" spans="1:7" s="16" customFormat="1" ht="11.25" x14ac:dyDescent="0.2">
      <c r="E21" s="17"/>
      <c r="F21" s="17"/>
      <c r="G21" s="17"/>
    </row>
    <row r="22" spans="1:7" s="16" customFormat="1" ht="11.25" x14ac:dyDescent="0.2">
      <c r="E22" s="17"/>
      <c r="F22" s="17"/>
      <c r="G22" s="17"/>
    </row>
    <row r="23" spans="1:7" s="16" customFormat="1" ht="11.25" x14ac:dyDescent="0.2">
      <c r="A23" s="16" t="s">
        <v>38</v>
      </c>
      <c r="E23" s="17" t="s">
        <v>39</v>
      </c>
      <c r="F23" s="17"/>
      <c r="G23" s="17"/>
    </row>
    <row r="24" spans="1:7" s="16" customFormat="1" ht="11.25" x14ac:dyDescent="0.2">
      <c r="A24" s="16" t="s">
        <v>40</v>
      </c>
      <c r="E24" s="17" t="s">
        <v>41</v>
      </c>
      <c r="F24" s="17"/>
      <c r="G24" s="17"/>
    </row>
    <row r="25" spans="1:7" s="16" customFormat="1" ht="11.25" x14ac:dyDescent="0.2">
      <c r="A25" s="16" t="s">
        <v>42</v>
      </c>
      <c r="E25" s="17" t="s">
        <v>43</v>
      </c>
      <c r="F25" s="17"/>
      <c r="G25" s="17"/>
    </row>
  </sheetData>
  <protectedRanges>
    <protectedRange sqref="A14:G22" name="Rango1"/>
    <protectedRange sqref="A23:G25" name="Rango1_1_1"/>
  </protectedRanges>
  <mergeCells count="5">
    <mergeCell ref="A1:Q1"/>
    <mergeCell ref="G2:I2"/>
    <mergeCell ref="J2:M2"/>
    <mergeCell ref="N2:O2"/>
    <mergeCell ref="P2:Q2"/>
  </mergeCells>
  <pageMargins left="0.25" right="0.25" top="0.75" bottom="0.75" header="0.3" footer="0.3"/>
  <pageSetup scale="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ERVIN ADAN MORENO RAMIREZ</dc:creator>
  <cp:lastModifiedBy>Contador</cp:lastModifiedBy>
  <cp:lastPrinted>2024-10-16T18:08:43Z</cp:lastPrinted>
  <dcterms:created xsi:type="dcterms:W3CDTF">2023-06-21T19:35:53Z</dcterms:created>
  <dcterms:modified xsi:type="dcterms:W3CDTF">2024-10-21T15:09:02Z</dcterms:modified>
</cp:coreProperties>
</file>