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<sst xmlns="http://schemas.openxmlformats.org/spreadsheetml/2006/main" count="72" uniqueCount="72">
  <si>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</si>
  <si>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</si>
  <si>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</si>
  <si>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</si>
  <si>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</si>
  <si>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</si>
  <si>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</si>
  <si>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</si>
  <si>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</si>
  <si>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</si>
  <si>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</si>
  <si>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</si>
  <si>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</si>
  <si>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</si>
  <si>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</si>
  <si>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</si>
  <si>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</si>
  <si>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</si>
  <si>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</si>
  <si>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</si>
  <si>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</si>
  <si>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</si>
  <si>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</si>
  <si>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</si>
  <si>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</si>
  <si>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</si>
  <si>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</si>
  <si>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</si>
  <si>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</si>
  <si>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</si>
  <si>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</si>
  <si>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</si>
  <si>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</si>
  <si>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</si>
  <si>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</si>
  <si>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</si>
  <si>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</si>
  <si>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</si>
  <si>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</si>
  <si>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</si>
  <si>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</si>
  <si>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</si>
  <si>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</si>
  <si>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</si>
  <si>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</si>
  <si>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</si>
  <si>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</si>
  <si>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</si>
  <si>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</si>
  <si>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</si>
  <si>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</si>
  <si>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</si>
  <si>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</si>
  <si>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</si>
  <si>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</si>
  <si>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</si>
  <si>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</si>
  <si>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</si>
  <si>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</si>
  <si>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Planeación de Moroleón, Gto.
Gasto por Categoría Programática
Del 1 de Enero al 31 de Diciembre de 2024</t>
  </si>
  <si>
    <t xml:space="preserve">                                                               _________________________</t>
  </si>
  <si>
    <t>______________________</t>
  </si>
  <si>
    <t xml:space="preserve">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</si>
  <si>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</si>
  <si>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Elaboro</t>
  </si>
  <si>
    <t xml:space="preserve">               Autorizo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</si>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</sst>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3" xfId="9" applyFont="1" applyFill="1" applyBorder="1" applyAlignment="1">
      <alignment vertical="center"/>
    </xf>
    <xf numFmtId="0" fontId="2" fillId="0" borderId="0" xfId="0" applyFont="1" applyAlignment="1">
      <alignment horizontal="left" vertical="top" indent="1"/>
    </xf>
    <xf numFmtId="0" fontId="9" fillId="0" borderId="11" xfId="0" applyFont="1" applyBorder="1"/>
    <xf numFmtId="0" fontId="7" fillId="0" borderId="12" xfId="0" applyFont="1" applyBorder="1" applyAlignment="1">
      <alignment horizontal="left" inden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topLeftCell="A13" zoomScaleNormal="100" zoomScaleSheetLayoutView="90" workbookViewId="0">
      <selection activeCell="A36" sqref="A36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59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 t="s">
        <v>66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2173439.09</v>
      </c>
      <c r="C6" s="5">
        <f t="shared" ref="C6:G6" si="0">+C7+C10+C19+C23+C26+C31</f>
        <v>617380.16</v>
      </c>
      <c r="D6" s="5">
        <f t="shared" si="0"/>
        <v>2790819.25</v>
      </c>
      <c r="E6" s="5">
        <f t="shared" si="0"/>
        <v>2099910.13</v>
      </c>
      <c r="F6" s="5">
        <f t="shared" si="0"/>
        <v>2099910.13</v>
      </c>
      <c r="G6" s="5">
        <f t="shared" si="0"/>
        <v>690909.12000000011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2173439.09</v>
      </c>
      <c r="C10" s="10">
        <f>SUM(C11:C18)</f>
        <v>617380.16</v>
      </c>
      <c r="D10" s="10">
        <f t="shared" ref="D10:G10" si="2">SUM(D11:D18)</f>
        <v>2790819.25</v>
      </c>
      <c r="E10" s="10">
        <f t="shared" si="2"/>
        <v>2099910.13</v>
      </c>
      <c r="F10" s="10">
        <f t="shared" si="2"/>
        <v>2099910.13</v>
      </c>
      <c r="G10" s="10">
        <f t="shared" si="2"/>
        <v>690909.12000000011</v>
      </c>
      <c r="H10" s="9">
        <v>0</v>
      </c>
    </row>
    <row r="11" spans="1:8" x14ac:dyDescent="0.2">
      <c r="A11" s="14" t="s">
        <v>4</v>
      </c>
      <c r="B11" s="11">
        <v>0</v>
      </c>
      <c r="C11" s="11">
        <v>0</v>
      </c>
      <c r="D11" s="11">
        <f t="shared" ref="D11:D18" si="3">B11+C11</f>
        <v>0</v>
      </c>
      <c r="E11" s="11">
        <v>0</v>
      </c>
      <c r="F11" s="11">
        <v>0</v>
      </c>
      <c r="G11" s="11">
        <f t="shared" ref="G11:G18" si="4">D11-E11</f>
        <v>0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2173439.09</v>
      </c>
      <c r="C13" s="11">
        <v>617380.16</v>
      </c>
      <c r="D13" s="11">
        <f t="shared" si="3"/>
        <v>2790819.25</v>
      </c>
      <c r="E13" s="11">
        <v>2099910.13</v>
      </c>
      <c r="F13" s="11">
        <v>2099910.13</v>
      </c>
      <c r="G13" s="11">
        <f t="shared" si="4"/>
        <v>690909.12000000011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6" t="s">
        <v>67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7" t="s">
        <v>68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7" t="s">
        <v>69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7" t="s">
        <v>70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8" t="s">
        <v>71</v>
      </c>
      <c r="B37" s="12">
        <f t="shared" ref="B37:G37" si="17">+B6+B33+B34+B35</f>
        <v>2173439.09</v>
      </c>
      <c r="C37" s="12">
        <f t="shared" si="17"/>
        <v>617380.16</v>
      </c>
      <c r="D37" s="12">
        <f t="shared" si="17"/>
        <v>2790819.25</v>
      </c>
      <c r="E37" s="12">
        <f t="shared" si="17"/>
        <v>2099910.13</v>
      </c>
      <c r="F37" s="12">
        <f t="shared" si="17"/>
        <v>2099910.13</v>
      </c>
      <c r="G37" s="12">
        <f t="shared" si="17"/>
        <v>690909.12000000011</v>
      </c>
    </row>
    <row r="39" spans="1:8" x14ac:dyDescent="0.2">
      <c r="A39" s="16" t="s">
        <v>58</v>
      </c>
    </row>
    <row r="47" spans="1:8" x14ac:dyDescent="0.2">
      <c r="A47" s="1" t="s">
        <v>60</v>
      </c>
      <c r="E47" s="2" t="s">
        <v>61</v>
      </c>
    </row>
    <row r="48" spans="1:8" x14ac:dyDescent="0.2">
      <c r="A48" s="1" t="s">
        <v>62</v>
      </c>
      <c r="E48" s="2" t="s">
        <v>63</v>
      </c>
    </row>
    <row r="49" spans="1:5" x14ac:dyDescent="0.2">
      <c r="A49" s="1" t="s">
        <v>64</v>
      </c>
      <c r="E49" s="2" t="s">
        <v>65</v>
      </c>
    </row>
  </sheetData>
  <sheetProtection formatCells="0" formatColumns="0" formatRows="0" autoFilter="0"/>
  <protectedRanges>
    <protectedRange sqref="A38:G46 A50:G65522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47:G49" name="Rango1_1_1"/>
    <protectedRange sqref="A33" name="Rango1_3_1"/>
    <protectedRange sqref="A34" name="Rango1_3_2"/>
    <protectedRange sqref="A35" name="Rango1_3_3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2017-03-30T22:19:49Z</cp:lastPrinted>
  <dcterms:created xsi:type="dcterms:W3CDTF">2012-12-11T21:13:37Z</dcterms:created>
  <dcterms:modified xsi:type="dcterms:W3CDTF">2025-01-27T19:36:05Z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