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<sst xmlns="http://schemas.openxmlformats.org/spreadsheetml/2006/main" count="91" uniqueCount="91">
  <si>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</si>
  <si>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</si>
  <si>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</si>
  <si>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</si>
  <si>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</si>
  <si>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</si>
  <si>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</si>
  <si>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</si>
  <si>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</si>
  <si>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</si>
  <si>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</si>
  <si>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</si>
  <si>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</si>
  <si>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</si>
  <si>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</si>
  <si>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</si>
  <si>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</si>
  <si>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</si>
  <si>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</si>
  <si>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</si>
  <si>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</si>
  <si>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</si>
  <si>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</si>
  <si>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</si>
  <si>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</si>
  <si>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</si>
  <si>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</si>
  <si>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</si>
  <si>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</si>
  <si>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</si>
  <si>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</si>
  <si>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</si>
  <si>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</si>
  <si>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</si>
  <si>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</si>
  <si>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</si>
  <si>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</si>
  <si>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</si>
  <si>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</si>
  <si>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</si>
  <si>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</si>
  <si>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</si>
  <si>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</si>
  <si>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</si>
  <si>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</si>
  <si>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</si>
  <si>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</si>
  <si>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</si>
  <si>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</si>
  <si>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</si>
  <si>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</si>
  <si>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</si>
  <si>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</si>
  <si>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</si>
  <si>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</si>
  <si>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</si>
  <si>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</si>
  <si>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</si>
  <si>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</si>
  <si>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</si>
  <si>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</si>
  <si>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</si>
  <si>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</si>
  <si>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</si>
  <si>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</si>
  <si>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</si>
  <si>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</si>
  <si>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</si>
  <si>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</si>
  <si>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</si>
  <si>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</si>
  <si>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</si>
  <si>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</si>
  <si>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</si>
  <si>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</si>
  <si>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</si>
  <si>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</si>
  <si>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</si>
  <si>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</si>
  <si>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</si>
  <si>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</si>
  <si>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</si>
  <si>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</si>
  <si>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</si>
  <si>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Planeación de Moroleón, Gto.
Estado Analítico del Ejercicio del Presupuesto de Egresos
Clasificación por Objeto del Gasto (Capítulo y Concepto)
Del 1 de Enero al 31 de Diciembre de 2024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</si>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</sst>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0" fillId="0" borderId="0" xfId="0" applyFont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4" width="16.6640625" style="1" customWidth="1"/>
    <col min="5" max="5" width="14.83203125" style="1" customWidth="1"/>
    <col min="6" max="6" width="16.33203125" style="1" customWidth="1"/>
    <col min="7" max="7" width="16.1640625" style="1" customWidth="1"/>
    <col min="8" max="16384" width="12" style="1"/>
  </cols>
  <sheetData>
    <row r="1" spans="1:8" ht="50.1" customHeight="1" x14ac:dyDescent="0.2">
      <c r="A1" s="24" t="s">
        <v>84</v>
      </c>
      <c r="B1" s="24"/>
      <c r="C1" s="24"/>
      <c r="D1" s="24"/>
      <c r="E1" s="24"/>
      <c r="F1" s="24"/>
      <c r="G1" s="25"/>
    </row>
    <row r="2" spans="1:8" x14ac:dyDescent="0.2">
      <c r="A2" s="21"/>
      <c r="B2" s="18"/>
      <c r="C2" s="19"/>
      <c r="D2" s="16" t="s">
        <v>15</v>
      </c>
      <c r="E2" s="19"/>
      <c r="F2" s="20"/>
      <c r="G2" s="26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1987532.75</v>
      </c>
      <c r="C5" s="8">
        <f>SUM(C6:C12)</f>
        <v>205768.28</v>
      </c>
      <c r="D5" s="8">
        <f>B5+C5</f>
        <v>2193301.0299999998</v>
      </c>
      <c r="E5" s="8">
        <f>SUM(E6:E12)</f>
        <v>1957187.69</v>
      </c>
      <c r="F5" s="8">
        <f>SUM(F6:F12)</f>
        <v>1957187.69</v>
      </c>
      <c r="G5" s="8">
        <f>D5-E5</f>
        <v>236113.33999999985</v>
      </c>
    </row>
    <row r="6" spans="1:8" x14ac:dyDescent="0.2">
      <c r="A6" s="14" t="s">
        <v>20</v>
      </c>
      <c r="B6" s="5">
        <v>1101747.8400000001</v>
      </c>
      <c r="C6" s="5">
        <v>0</v>
      </c>
      <c r="D6" s="5">
        <f t="shared" ref="D6:D69" si="0">B6+C6</f>
        <v>1101747.8400000001</v>
      </c>
      <c r="E6" s="5">
        <v>1033136.08</v>
      </c>
      <c r="F6" s="5">
        <v>1033136.08</v>
      </c>
      <c r="G6" s="5">
        <f t="shared" ref="G6:G69" si="1">D6-E6</f>
        <v>68611.760000000126</v>
      </c>
      <c r="H6" s="6">
        <v>1100</v>
      </c>
    </row>
    <row r="7" spans="1:8" x14ac:dyDescent="0.2">
      <c r="A7" s="14" t="s">
        <v>21</v>
      </c>
      <c r="B7" s="5">
        <v>1</v>
      </c>
      <c r="C7" s="5">
        <v>0</v>
      </c>
      <c r="D7" s="5">
        <f t="shared" si="0"/>
        <v>1</v>
      </c>
      <c r="E7" s="5">
        <v>0</v>
      </c>
      <c r="F7" s="5">
        <v>0</v>
      </c>
      <c r="G7" s="5">
        <f t="shared" si="1"/>
        <v>1</v>
      </c>
      <c r="H7" s="6">
        <v>1200</v>
      </c>
    </row>
    <row r="8" spans="1:8" x14ac:dyDescent="0.2">
      <c r="A8" s="14" t="s">
        <v>22</v>
      </c>
      <c r="B8" s="5">
        <v>243195.83</v>
      </c>
      <c r="C8" s="5">
        <v>42770.5</v>
      </c>
      <c r="D8" s="5">
        <f t="shared" si="0"/>
        <v>285966.32999999996</v>
      </c>
      <c r="E8" s="5">
        <v>249015.52</v>
      </c>
      <c r="F8" s="5">
        <v>249015.52</v>
      </c>
      <c r="G8" s="5">
        <f t="shared" si="1"/>
        <v>36950.809999999969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642588.07999999996</v>
      </c>
      <c r="C10" s="5">
        <v>162997.78</v>
      </c>
      <c r="D10" s="5">
        <f t="shared" si="0"/>
        <v>805585.86</v>
      </c>
      <c r="E10" s="5">
        <v>675036.09</v>
      </c>
      <c r="F10" s="5">
        <v>675036.09</v>
      </c>
      <c r="G10" s="5">
        <f t="shared" si="1"/>
        <v>130549.77000000002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42519.95</v>
      </c>
      <c r="C13" s="9">
        <f>SUM(C14:C22)</f>
        <v>36300</v>
      </c>
      <c r="D13" s="9">
        <f t="shared" si="0"/>
        <v>78819.95</v>
      </c>
      <c r="E13" s="9">
        <f>SUM(E14:E22)</f>
        <v>14885.080000000002</v>
      </c>
      <c r="F13" s="9">
        <f>SUM(F14:F22)</f>
        <v>14885.080000000002</v>
      </c>
      <c r="G13" s="9">
        <f t="shared" si="1"/>
        <v>63934.869999999995</v>
      </c>
      <c r="H13" s="13">
        <v>0</v>
      </c>
    </row>
    <row r="14" spans="1:8" x14ac:dyDescent="0.2">
      <c r="A14" s="14" t="s">
        <v>25</v>
      </c>
      <c r="B14" s="5">
        <v>13574.65</v>
      </c>
      <c r="C14" s="5">
        <v>3000</v>
      </c>
      <c r="D14" s="5">
        <f t="shared" si="0"/>
        <v>16574.650000000001</v>
      </c>
      <c r="E14" s="5">
        <v>9380.18</v>
      </c>
      <c r="F14" s="5">
        <v>9380.18</v>
      </c>
      <c r="G14" s="5">
        <f t="shared" si="1"/>
        <v>7194.4700000000012</v>
      </c>
      <c r="H14" s="6">
        <v>2100</v>
      </c>
    </row>
    <row r="15" spans="1:8" x14ac:dyDescent="0.2">
      <c r="A15" s="14" t="s">
        <v>26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3600.79</v>
      </c>
      <c r="C17" s="5">
        <v>25000</v>
      </c>
      <c r="D17" s="5">
        <f t="shared" si="0"/>
        <v>28600.79</v>
      </c>
      <c r="E17" s="5">
        <v>0</v>
      </c>
      <c r="F17" s="5">
        <v>0</v>
      </c>
      <c r="G17" s="5">
        <f t="shared" si="1"/>
        <v>28600.79</v>
      </c>
      <c r="H17" s="6">
        <v>2400</v>
      </c>
    </row>
    <row r="18" spans="1:8" x14ac:dyDescent="0.2">
      <c r="A18" s="14" t="s">
        <v>29</v>
      </c>
      <c r="B18" s="5">
        <v>1</v>
      </c>
      <c r="C18" s="5">
        <v>0</v>
      </c>
      <c r="D18" s="5">
        <f t="shared" si="0"/>
        <v>1</v>
      </c>
      <c r="E18" s="5">
        <v>0</v>
      </c>
      <c r="F18" s="5">
        <v>0</v>
      </c>
      <c r="G18" s="5">
        <f t="shared" si="1"/>
        <v>1</v>
      </c>
      <c r="H18" s="6">
        <v>2500</v>
      </c>
    </row>
    <row r="19" spans="1:8" x14ac:dyDescent="0.2">
      <c r="A19" s="14" t="s">
        <v>30</v>
      </c>
      <c r="B19" s="5">
        <v>8652</v>
      </c>
      <c r="C19" s="5">
        <v>0</v>
      </c>
      <c r="D19" s="5">
        <f t="shared" si="0"/>
        <v>8652</v>
      </c>
      <c r="E19" s="5">
        <v>1766.28</v>
      </c>
      <c r="F19" s="5">
        <v>1766.28</v>
      </c>
      <c r="G19" s="5">
        <f t="shared" si="1"/>
        <v>6885.72</v>
      </c>
      <c r="H19" s="6">
        <v>2600</v>
      </c>
    </row>
    <row r="20" spans="1:8" x14ac:dyDescent="0.2">
      <c r="A20" s="14" t="s">
        <v>31</v>
      </c>
      <c r="B20" s="5">
        <v>6489</v>
      </c>
      <c r="C20" s="5">
        <v>8300</v>
      </c>
      <c r="D20" s="5">
        <f t="shared" si="0"/>
        <v>14789</v>
      </c>
      <c r="E20" s="5">
        <v>2041.6</v>
      </c>
      <c r="F20" s="5">
        <v>2041.6</v>
      </c>
      <c r="G20" s="5">
        <f t="shared" si="1"/>
        <v>12747.4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10202.51</v>
      </c>
      <c r="C22" s="5">
        <v>0</v>
      </c>
      <c r="D22" s="5">
        <f t="shared" si="0"/>
        <v>10202.51</v>
      </c>
      <c r="E22" s="5">
        <v>1697.02</v>
      </c>
      <c r="F22" s="5">
        <v>1697.02</v>
      </c>
      <c r="G22" s="5">
        <f t="shared" si="1"/>
        <v>8505.49</v>
      </c>
      <c r="H22" s="6">
        <v>2900</v>
      </c>
    </row>
    <row r="23" spans="1:8" x14ac:dyDescent="0.2">
      <c r="A23" s="12" t="s">
        <v>17</v>
      </c>
      <c r="B23" s="9">
        <f>SUM(B24:B32)</f>
        <v>114047.9</v>
      </c>
      <c r="C23" s="9">
        <f>SUM(C24:C32)</f>
        <v>15652.3</v>
      </c>
      <c r="D23" s="9">
        <f t="shared" si="0"/>
        <v>129700.2</v>
      </c>
      <c r="E23" s="9">
        <f>SUM(E24:E32)</f>
        <v>84047.359999999986</v>
      </c>
      <c r="F23" s="9">
        <f>SUM(F24:F32)</f>
        <v>84047.359999999986</v>
      </c>
      <c r="G23" s="9">
        <f t="shared" si="1"/>
        <v>45652.840000000011</v>
      </c>
      <c r="H23" s="13">
        <v>0</v>
      </c>
    </row>
    <row r="24" spans="1:8" x14ac:dyDescent="0.2">
      <c r="A24" s="14" t="s">
        <v>34</v>
      </c>
      <c r="B24" s="5">
        <v>8465</v>
      </c>
      <c r="C24" s="5">
        <v>10897</v>
      </c>
      <c r="D24" s="5">
        <f t="shared" si="0"/>
        <v>19362</v>
      </c>
      <c r="E24" s="5">
        <v>18444</v>
      </c>
      <c r="F24" s="5">
        <v>18444</v>
      </c>
      <c r="G24" s="5">
        <f t="shared" si="1"/>
        <v>918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6">
        <v>3200</v>
      </c>
    </row>
    <row r="26" spans="1:8" x14ac:dyDescent="0.2">
      <c r="A26" s="14" t="s">
        <v>36</v>
      </c>
      <c r="B26" s="5">
        <v>9734.5</v>
      </c>
      <c r="C26" s="5">
        <v>-3740</v>
      </c>
      <c r="D26" s="5">
        <f t="shared" si="0"/>
        <v>5994.5</v>
      </c>
      <c r="E26" s="5">
        <v>1223.68</v>
      </c>
      <c r="F26" s="5">
        <v>1223.68</v>
      </c>
      <c r="G26" s="5">
        <f t="shared" si="1"/>
        <v>4770.82</v>
      </c>
      <c r="H26" s="6">
        <v>3300</v>
      </c>
    </row>
    <row r="27" spans="1:8" x14ac:dyDescent="0.2">
      <c r="A27" s="14" t="s">
        <v>37</v>
      </c>
      <c r="B27" s="5">
        <v>6961</v>
      </c>
      <c r="C27" s="5">
        <v>3745.8</v>
      </c>
      <c r="D27" s="5">
        <f t="shared" si="0"/>
        <v>10706.8</v>
      </c>
      <c r="E27" s="5">
        <v>8981.2999999999993</v>
      </c>
      <c r="F27" s="5">
        <v>8981.2999999999993</v>
      </c>
      <c r="G27" s="5">
        <f t="shared" si="1"/>
        <v>1725.5</v>
      </c>
      <c r="H27" s="6">
        <v>3400</v>
      </c>
    </row>
    <row r="28" spans="1:8" x14ac:dyDescent="0.2">
      <c r="A28" s="14" t="s">
        <v>38</v>
      </c>
      <c r="B28" s="5">
        <v>2234.77</v>
      </c>
      <c r="C28" s="5">
        <v>0</v>
      </c>
      <c r="D28" s="5">
        <f t="shared" si="0"/>
        <v>2234.77</v>
      </c>
      <c r="E28" s="5">
        <v>0</v>
      </c>
      <c r="F28" s="5">
        <v>0</v>
      </c>
      <c r="G28" s="5">
        <f t="shared" si="1"/>
        <v>2234.77</v>
      </c>
      <c r="H28" s="6">
        <v>3500</v>
      </c>
    </row>
    <row r="29" spans="1:8" x14ac:dyDescent="0.2">
      <c r="A29" s="14" t="s">
        <v>39</v>
      </c>
      <c r="B29" s="5">
        <v>4501</v>
      </c>
      <c r="C29" s="5">
        <v>0</v>
      </c>
      <c r="D29" s="5">
        <f t="shared" si="0"/>
        <v>4501</v>
      </c>
      <c r="E29" s="5">
        <v>2900</v>
      </c>
      <c r="F29" s="5">
        <v>2900</v>
      </c>
      <c r="G29" s="5">
        <f t="shared" si="1"/>
        <v>1601</v>
      </c>
      <c r="H29" s="6">
        <v>3600</v>
      </c>
    </row>
    <row r="30" spans="1:8" x14ac:dyDescent="0.2">
      <c r="A30" s="14" t="s">
        <v>40</v>
      </c>
      <c r="B30" s="5">
        <v>5407.5</v>
      </c>
      <c r="C30" s="5">
        <v>0</v>
      </c>
      <c r="D30" s="5">
        <f t="shared" si="0"/>
        <v>5407.5</v>
      </c>
      <c r="E30" s="5">
        <v>4473</v>
      </c>
      <c r="F30" s="5">
        <v>4473</v>
      </c>
      <c r="G30" s="5">
        <f t="shared" si="1"/>
        <v>934.5</v>
      </c>
      <c r="H30" s="6">
        <v>3700</v>
      </c>
    </row>
    <row r="31" spans="1:8" x14ac:dyDescent="0.2">
      <c r="A31" s="14" t="s">
        <v>41</v>
      </c>
      <c r="B31" s="5">
        <v>9676.6299999999992</v>
      </c>
      <c r="C31" s="5">
        <v>1540.5</v>
      </c>
      <c r="D31" s="5">
        <f t="shared" si="0"/>
        <v>11217.13</v>
      </c>
      <c r="E31" s="5">
        <v>6997.38</v>
      </c>
      <c r="F31" s="5">
        <v>6997.38</v>
      </c>
      <c r="G31" s="5">
        <f t="shared" si="1"/>
        <v>4219.7499999999991</v>
      </c>
      <c r="H31" s="6">
        <v>3800</v>
      </c>
    </row>
    <row r="32" spans="1:8" x14ac:dyDescent="0.2">
      <c r="A32" s="14" t="s">
        <v>0</v>
      </c>
      <c r="B32" s="5">
        <v>67067.5</v>
      </c>
      <c r="C32" s="5">
        <v>3209</v>
      </c>
      <c r="D32" s="5">
        <f t="shared" si="0"/>
        <v>70276.5</v>
      </c>
      <c r="E32" s="5">
        <v>41028</v>
      </c>
      <c r="F32" s="5">
        <v>41028</v>
      </c>
      <c r="G32" s="5">
        <f t="shared" si="1"/>
        <v>29248.5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15123.12</v>
      </c>
      <c r="C43" s="9">
        <f>SUM(C44:C52)</f>
        <v>45000</v>
      </c>
      <c r="D43" s="9">
        <f t="shared" si="0"/>
        <v>60123.12</v>
      </c>
      <c r="E43" s="9">
        <f>SUM(E44:E52)</f>
        <v>43790</v>
      </c>
      <c r="F43" s="9">
        <f>SUM(F44:F52)</f>
        <v>43790</v>
      </c>
      <c r="G43" s="9">
        <f t="shared" si="1"/>
        <v>16333.120000000003</v>
      </c>
      <c r="H43" s="13">
        <v>0</v>
      </c>
    </row>
    <row r="44" spans="1:8" x14ac:dyDescent="0.2">
      <c r="A44" s="4" t="s">
        <v>49</v>
      </c>
      <c r="B44" s="5">
        <v>15118.12</v>
      </c>
      <c r="C44" s="5">
        <v>0</v>
      </c>
      <c r="D44" s="5">
        <f t="shared" si="0"/>
        <v>15118.12</v>
      </c>
      <c r="E44" s="5">
        <v>1450</v>
      </c>
      <c r="F44" s="5">
        <v>1450</v>
      </c>
      <c r="G44" s="5">
        <f t="shared" si="1"/>
        <v>13668.12</v>
      </c>
      <c r="H44" s="6">
        <v>5100</v>
      </c>
    </row>
    <row r="45" spans="1:8" x14ac:dyDescent="0.2">
      <c r="A45" s="14" t="s">
        <v>50</v>
      </c>
      <c r="B45" s="5">
        <v>1</v>
      </c>
      <c r="C45" s="5">
        <v>0</v>
      </c>
      <c r="D45" s="5">
        <f t="shared" si="0"/>
        <v>1</v>
      </c>
      <c r="E45" s="5">
        <v>0</v>
      </c>
      <c r="F45" s="5">
        <v>0</v>
      </c>
      <c r="G45" s="5">
        <f t="shared" si="1"/>
        <v>1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2</v>
      </c>
      <c r="C47" s="5">
        <v>45000</v>
      </c>
      <c r="D47" s="5">
        <f t="shared" si="0"/>
        <v>45002</v>
      </c>
      <c r="E47" s="5">
        <v>42340</v>
      </c>
      <c r="F47" s="5">
        <v>42340</v>
      </c>
      <c r="G47" s="5">
        <f t="shared" si="1"/>
        <v>2662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2</v>
      </c>
      <c r="C49" s="5">
        <v>0</v>
      </c>
      <c r="D49" s="5">
        <f t="shared" si="0"/>
        <v>2</v>
      </c>
      <c r="E49" s="5">
        <v>0</v>
      </c>
      <c r="F49" s="5">
        <v>0</v>
      </c>
      <c r="G49" s="5">
        <f t="shared" si="1"/>
        <v>2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14215.37</v>
      </c>
      <c r="C53" s="9">
        <f>SUM(C54:C56)</f>
        <v>314659.58</v>
      </c>
      <c r="D53" s="9">
        <f t="shared" si="0"/>
        <v>328874.95</v>
      </c>
      <c r="E53" s="9">
        <f>SUM(E54:E56)</f>
        <v>0</v>
      </c>
      <c r="F53" s="9">
        <f>SUM(F54:F56)</f>
        <v>0</v>
      </c>
      <c r="G53" s="9">
        <f t="shared" si="1"/>
        <v>328874.95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14215.37</v>
      </c>
      <c r="C56" s="5">
        <v>314659.58</v>
      </c>
      <c r="D56" s="5">
        <f t="shared" si="0"/>
        <v>328874.95</v>
      </c>
      <c r="E56" s="5">
        <v>0</v>
      </c>
      <c r="F56" s="5">
        <v>0</v>
      </c>
      <c r="G56" s="5">
        <f t="shared" si="1"/>
        <v>328874.95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2173439.0900000003</v>
      </c>
      <c r="C77" s="11">
        <f t="shared" si="4"/>
        <v>617380.15999999992</v>
      </c>
      <c r="D77" s="11">
        <f t="shared" si="4"/>
        <v>2790819.2500000005</v>
      </c>
      <c r="E77" s="11">
        <f t="shared" si="4"/>
        <v>2099910.13</v>
      </c>
      <c r="F77" s="11">
        <f t="shared" si="4"/>
        <v>2099910.13</v>
      </c>
      <c r="G77" s="11">
        <f t="shared" si="4"/>
        <v>690909.11999999988</v>
      </c>
    </row>
    <row r="79" spans="1:8" x14ac:dyDescent="0.2">
      <c r="A79" s="1" t="s">
        <v>78</v>
      </c>
    </row>
    <row r="85" spans="1:5" s="23" customFormat="1" x14ac:dyDescent="0.2">
      <c r="A85" s="23" t="s">
        <v>85</v>
      </c>
      <c r="E85" s="23" t="s">
        <v>86</v>
      </c>
    </row>
    <row r="86" spans="1:5" s="23" customFormat="1" x14ac:dyDescent="0.2">
      <c r="A86" s="23" t="s">
        <v>87</v>
      </c>
      <c r="E86" s="23" t="s">
        <v>88</v>
      </c>
    </row>
    <row r="87" spans="1:5" s="23" customFormat="1" x14ac:dyDescent="0.2">
      <c r="A87" s="23" t="s">
        <v>89</v>
      </c>
      <c r="E87" s="23" t="s">
        <v>90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" right="0.7" top="0.75" bottom="0.75" header="0.3" footer="0.3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2025-01-24T16:07:41Z</cp:lastPrinted>
  <dcterms:created xsi:type="dcterms:W3CDTF">2014-02-10T03:37:14Z</dcterms:created>
  <dcterms:modified xsi:type="dcterms:W3CDTF">2025-02-12T14:33:12Z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