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<sst xmlns="http://schemas.openxmlformats.org/spreadsheetml/2006/main" count="33" uniqueCount="33">
  <si>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</si>
  <si>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</si>
  <si>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</si>
  <si>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</si>
  <si>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</si>
  <si>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</si>
  <si>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</si>
  <si>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</si>
  <si>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</si>
  <si>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</si>
  <si>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</si>
  <si>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</si>
  <si>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</si>
  <si>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</si>
  <si>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</si>
  <si>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</si>
  <si>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</si>
  <si>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</si>
  <si>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</si>
  <si>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</si>
  <si>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</si>
  <si>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</si>
  <si>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</si>
  <si>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</si>
  <si>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</si>
  <si>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</si>
  <si>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Planeación de Moroleón, Gto.
Estado Analítico del Activo
Del 1 de Enero al 31 de Marzo de 2025
(Cifras en Pesos)</t>
  </si>
  <si>
    <t xml:space="preserve">                                                   _________________________</t>
  </si>
  <si>
    <t>_____________________</t>
  </si>
  <si>
    <t xml:space="preserve">                                                    C.P. J. Jesús Mondragón Solís</t>
  </si>
  <si>
    <t>Ing. Jesús Zamudio Castro</t>
  </si>
  <si>
    <t xml:space="preserve">                                                                 Elaboro</t>
  </si>
  <si>
    <t xml:space="preserve">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</si>
</sst>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0" zoomScaleNormal="100" workbookViewId="0">
      <selection activeCell="B33" sqref="B3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2010625.0099999998</v>
      </c>
      <c r="C3" s="8">
        <f t="shared" ref="C3:F3" si="0">C4+C12</f>
        <v>1176245.6300000001</v>
      </c>
      <c r="D3" s="8">
        <f t="shared" si="0"/>
        <v>1016038.6000000001</v>
      </c>
      <c r="E3" s="8">
        <f t="shared" si="0"/>
        <v>2170832.0399999996</v>
      </c>
      <c r="F3" s="8">
        <f t="shared" si="0"/>
        <v>160207.02999999991</v>
      </c>
    </row>
    <row r="4" spans="1:6" x14ac:dyDescent="0.2">
      <c r="A4" s="5" t="s">
        <v>4</v>
      </c>
      <c r="B4" s="8">
        <f>SUM(B5:B11)</f>
        <v>756871.49</v>
      </c>
      <c r="C4" s="8">
        <f>SUM(C5:C11)</f>
        <v>1150121.53</v>
      </c>
      <c r="D4" s="8">
        <f>SUM(D5:D11)</f>
        <v>1002976.55</v>
      </c>
      <c r="E4" s="8">
        <f>SUM(E5:E11)</f>
        <v>904016.46999999986</v>
      </c>
      <c r="F4" s="8">
        <f>SUM(F5:F11)</f>
        <v>147144.97999999986</v>
      </c>
    </row>
    <row r="5" spans="1:6" x14ac:dyDescent="0.2">
      <c r="A5" s="6" t="s">
        <v>5</v>
      </c>
      <c r="B5" s="9">
        <v>756871.49</v>
      </c>
      <c r="C5" s="9">
        <v>588723.37</v>
      </c>
      <c r="D5" s="9">
        <v>441578.39</v>
      </c>
      <c r="E5" s="9">
        <f>B5+C5-D5</f>
        <v>904016.46999999986</v>
      </c>
      <c r="F5" s="9">
        <f t="shared" ref="F5:F11" si="1">E5-B5</f>
        <v>147144.97999999986</v>
      </c>
    </row>
    <row r="6" spans="1:6" x14ac:dyDescent="0.2">
      <c r="A6" s="6" t="s">
        <v>6</v>
      </c>
      <c r="B6" s="9">
        <v>0</v>
      </c>
      <c r="C6" s="9">
        <v>561398.16</v>
      </c>
      <c r="D6" s="9">
        <v>561398.16</v>
      </c>
      <c r="E6" s="9">
        <f t="shared" ref="E6:E11" si="2">B6+C6-D6</f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1253753.5199999998</v>
      </c>
      <c r="C12" s="8">
        <f>SUM(C13:C21)</f>
        <v>26124.1</v>
      </c>
      <c r="D12" s="8">
        <f>SUM(D13:D21)</f>
        <v>13062.05</v>
      </c>
      <c r="E12" s="8">
        <f>SUM(E13:E21)</f>
        <v>1266815.5699999998</v>
      </c>
      <c r="F12" s="8">
        <f>SUM(F13:F21)</f>
        <v>13062.050000000047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509585.17</v>
      </c>
      <c r="C16" s="9">
        <v>26124.1</v>
      </c>
      <c r="D16" s="9">
        <v>13062.05</v>
      </c>
      <c r="E16" s="9">
        <f t="shared" si="4"/>
        <v>522647.22000000003</v>
      </c>
      <c r="F16" s="9">
        <f t="shared" si="3"/>
        <v>13062.050000000047</v>
      </c>
    </row>
    <row r="17" spans="1:6" x14ac:dyDescent="0.2">
      <c r="A17" s="6" t="s">
        <v>15</v>
      </c>
      <c r="B17" s="9">
        <v>30562.400000000001</v>
      </c>
      <c r="C17" s="9">
        <v>0</v>
      </c>
      <c r="D17" s="9">
        <v>0</v>
      </c>
      <c r="E17" s="9">
        <f t="shared" si="4"/>
        <v>30562.400000000001</v>
      </c>
      <c r="F17" s="9">
        <f t="shared" si="3"/>
        <v>0</v>
      </c>
    </row>
    <row r="18" spans="1:6" x14ac:dyDescent="0.2">
      <c r="A18" s="6" t="s">
        <v>16</v>
      </c>
      <c r="B18" s="9">
        <v>-443808.69</v>
      </c>
      <c r="C18" s="9">
        <v>0</v>
      </c>
      <c r="D18" s="9">
        <v>0</v>
      </c>
      <c r="E18" s="9">
        <f t="shared" si="4"/>
        <v>-443808.69</v>
      </c>
      <c r="F18" s="9">
        <f t="shared" si="3"/>
        <v>0</v>
      </c>
    </row>
    <row r="19" spans="1:6" x14ac:dyDescent="0.2">
      <c r="A19" s="6" t="s">
        <v>17</v>
      </c>
      <c r="B19" s="9">
        <v>1157414.6399999999</v>
      </c>
      <c r="C19" s="9">
        <v>0</v>
      </c>
      <c r="D19" s="9">
        <v>0</v>
      </c>
      <c r="E19" s="9">
        <f t="shared" si="4"/>
        <v>1157414.6399999999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x14ac:dyDescent="0.2">
      <c r="A28" s="1" t="s">
        <v>27</v>
      </c>
      <c r="D28" s="1" t="s">
        <v>28</v>
      </c>
    </row>
    <row r="29" spans="1:6" x14ac:dyDescent="0.2">
      <c r="A29" s="1" t="s">
        <v>29</v>
      </c>
      <c r="D29" s="1" t="s">
        <v>30</v>
      </c>
    </row>
    <row r="30" spans="1:6" x14ac:dyDescent="0.2">
      <c r="A30" s="1" t="s">
        <v>31</v>
      </c>
      <c r="D30" s="1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2018-03-08T18:40:55Z</cp:lastPrinted>
  <dcterms:created xsi:type="dcterms:W3CDTF">2014-02-09T04:04:15Z</dcterms:created>
  <dcterms:modified xsi:type="dcterms:W3CDTF">2025-04-23T17:45:51Z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