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E60" i="59" l="1"/>
  <c r="D60" i="59"/>
  <c r="C60" i="59"/>
  <c r="D15" i="63" l="1"/>
  <c r="D26" i="64"/>
  <c r="C78" i="62" l="1"/>
  <c r="C79" i="62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7" i="64" l="1"/>
  <c r="D35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F14" i="59"/>
  <c r="G14" i="59" s="1"/>
  <c r="E14" i="59"/>
</calcChain>
</file>

<file path=xl/sharedStrings.xml><?xml version="1.0" encoding="utf-8"?>
<sst xmlns="http://schemas.openxmlformats.org/spreadsheetml/2006/main" count="873" uniqueCount="631">
  <si>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</si>
  <si>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</si>
  <si>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</si>
  <si>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</si>
  <si>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</si>
  <si>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</si>
  <si>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</si>
  <si>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</si>
  <si>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</si>
  <si>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</si>
  <si>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</si>
  <si>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</si>
  <si>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</si>
  <si>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</si>
  <si>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</si>
  <si>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</si>
  <si>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</si>
  <si>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</si>
  <si>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</si>
  <si>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</si>
  <si>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</si>
  <si>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</si>
  <si>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</si>
  <si>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</si>
  <si>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</si>
  <si>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</si>
  <si>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</si>
  <si>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</si>
  <si>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</si>
  <si>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</si>
  <si>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</si>
  <si>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</si>
  <si>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</si>
  <si>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</si>
  <si>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</si>
  <si>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</si>
  <si>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</si>
  <si>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</si>
  <si>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</si>
  <si>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</si>
  <si>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</si>
  <si>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</si>
  <si>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</si>
  <si>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</si>
  <si>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</si>
  <si>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</si>
  <si>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</si>
  <si>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</si>
  <si>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</si>
  <si>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</si>
  <si>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</si>
  <si>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</si>
  <si>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</si>
  <si>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</si>
  <si>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</si>
  <si>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</si>
  <si>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</si>
  <si>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</si>
  <si>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</si>
  <si>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</si>
  <si>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</si>
  <si>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</si>
  <si>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</si>
  <si>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</si>
  <si>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</si>
  <si>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</si>
  <si>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</si>
  <si>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</si>
  <si>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</si>
  <si>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</si>
  <si>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</si>
  <si>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</si>
  <si>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</si>
  <si>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</si>
  <si>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</si>
  <si>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</si>
  <si>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</si>
  <si>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</si>
  <si>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</si>
  <si>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</si>
  <si>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</si>
  <si>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</si>
  <si>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</si>
  <si>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</si>
  <si>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</si>
  <si>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</si>
  <si>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</si>
  <si>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</si>
  <si>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</si>
  <si>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</si>
  <si>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</si>
  <si>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</si>
  <si>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</si>
  <si>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</si>
  <si>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</si>
  <si>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</si>
  <si>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</si>
  <si>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</si>
  <si>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</si>
  <si>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</si>
  <si>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</si>
  <si>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</si>
  <si>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</si>
  <si>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</si>
  <si>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</si>
  <si>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</si>
  <si>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</si>
  <si>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</si>
  <si>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</si>
  <si>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</si>
  <si>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</si>
  <si>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</si>
  <si>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</si>
  <si>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</si>
  <si>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</si>
  <si>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</si>
  <si>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</si>
  <si>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</si>
  <si>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</si>
  <si>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</si>
  <si>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</si>
  <si>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</si>
  <si>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</si>
  <si>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</si>
  <si>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</si>
  <si>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</si>
  <si>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</si>
  <si>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</si>
  <si>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</si>
  <si>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</si>
  <si>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</si>
  <si>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</si>
  <si>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</si>
  <si>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</si>
  <si>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</si>
  <si>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</si>
  <si>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</si>
  <si>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</si>
  <si>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</si>
  <si>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</si>
  <si>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</si>
  <si>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</si>
  <si>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</si>
  <si>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</si>
  <si>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</si>
  <si>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</si>
  <si>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</si>
  <si>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</si>
  <si>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</si>
  <si>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</si>
  <si>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</si>
  <si>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</si>
  <si>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</si>
  <si>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</si>
  <si>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</si>
  <si>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</si>
  <si>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</si>
  <si>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</si>
  <si>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</si>
  <si>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</si>
  <si>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</si>
  <si>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</si>
  <si>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</si>
  <si>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</si>
  <si>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</si>
  <si>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</si>
  <si>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</si>
  <si>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</si>
  <si>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</si>
  <si>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</si>
  <si>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</si>
  <si>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</si>
  <si>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</si>
  <si>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</si>
  <si>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</si>
  <si>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</si>
  <si>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</si>
  <si>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</si>
  <si>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</si>
  <si>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</si>
  <si>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</si>
  <si>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</si>
  <si>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</si>
  <si>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</si>
  <si>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</si>
  <si>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</si>
  <si>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</si>
  <si>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</si>
  <si>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</si>
  <si>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</si>
  <si>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</si>
  <si>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</si>
  <si>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</si>
  <si>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</si>
  <si>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</si>
  <si>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</si>
  <si>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</si>
  <si>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</si>
  <si>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</si>
  <si>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</si>
  <si>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</si>
  <si>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</si>
  <si>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</si>
  <si>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</si>
  <si>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</si>
  <si>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</si>
  <si>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</si>
  <si>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</si>
  <si>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</si>
  <si>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</si>
  <si>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</si>
  <si>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</si>
  <si>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</si>
  <si>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</si>
  <si>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</si>
  <si>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</si>
  <si>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</si>
  <si>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</si>
  <si>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</si>
  <si>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</si>
  <si>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</si>
  <si>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</si>
  <si>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</si>
  <si>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</si>
  <si>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</si>
  <si>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</si>
  <si>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</si>
  <si>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</si>
  <si>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</si>
  <si>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</si>
  <si>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</si>
  <si>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</si>
  <si>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</si>
  <si>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</si>
  <si>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</si>
  <si>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</si>
  <si>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</si>
  <si>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</si>
  <si>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</si>
  <si>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</si>
  <si>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</si>
  <si>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</si>
  <si>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</si>
  <si>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</si>
  <si>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</si>
  <si>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</si>
  <si>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</si>
  <si>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</si>
  <si>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</si>
  <si>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</si>
  <si>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</si>
  <si>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</si>
  <si>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</si>
  <si>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</si>
  <si>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</si>
  <si>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</si>
  <si>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</si>
  <si>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</si>
  <si>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</si>
  <si>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</si>
  <si>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</si>
  <si>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</si>
  <si>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</si>
  <si>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</si>
  <si>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</si>
  <si>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</si>
  <si>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</si>
  <si>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</si>
  <si>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</si>
  <si>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</si>
  <si>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</si>
  <si>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</si>
  <si>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</si>
  <si>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</si>
  <si>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</si>
  <si>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</si>
  <si>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</si>
  <si>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</si>
  <si>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</si>
  <si>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</si>
  <si>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</si>
  <si>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</si>
  <si>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</si>
  <si>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</si>
  <si>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</si>
  <si>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</si>
  <si>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</si>
  <si>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</si>
  <si>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</si>
  <si>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</si>
  <si>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</si>
  <si>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</si>
  <si>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</si>
  <si>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</si>
  <si>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</si>
  <si>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</si>
  <si>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</si>
  <si>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</si>
  <si>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</si>
  <si>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</si>
  <si>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</si>
  <si>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</si>
  <si>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</si>
  <si>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</si>
  <si>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</si>
  <si>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</si>
  <si>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</si>
  <si>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</si>
  <si>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</si>
  <si>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</si>
  <si>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</si>
  <si>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</si>
  <si>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</si>
  <si>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</si>
  <si>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</si>
  <si>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</si>
  <si>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</si>
  <si>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</si>
  <si>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</si>
  <si>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</si>
  <si>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</si>
  <si>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</si>
  <si>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</si>
  <si>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</si>
  <si>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</si>
  <si>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</si>
  <si>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</si>
  <si>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</si>
  <si>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</si>
  <si>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</si>
  <si>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</si>
  <si>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</si>
  <si>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</si>
  <si>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</si>
  <si>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</si>
  <si>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</si>
  <si>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</si>
  <si>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</si>
  <si>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</si>
  <si>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</si>
  <si>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</si>
  <si>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</si>
  <si>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</si>
  <si>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</si>
  <si>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</si>
  <si>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</si>
  <si>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</si>
  <si>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</si>
  <si>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</si>
  <si>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</si>
  <si>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</si>
  <si>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</si>
  <si>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</si>
  <si>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</si>
  <si>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</si>
  <si>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</si>
  <si>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</si>
  <si>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</si>
  <si>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</si>
  <si>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</si>
  <si>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</si>
  <si>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</si>
  <si>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</si>
  <si>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</si>
  <si>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</si>
  <si>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</si>
  <si>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</si>
  <si>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</si>
  <si>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</si>
  <si>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</si>
  <si>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</si>
  <si>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</si>
  <si>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</si>
  <si>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</si>
  <si>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</si>
  <si>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</si>
  <si>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</si>
  <si>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</si>
  <si>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</si>
  <si>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</si>
  <si>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</si>
  <si>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</si>
  <si>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</si>
  <si>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</si>
  <si>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</si>
  <si>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</si>
  <si>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</si>
  <si>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</si>
  <si>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</si>
  <si>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</si>
  <si>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</si>
  <si>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</si>
  <si>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</si>
  <si>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</si>
  <si>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</si>
  <si>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</si>
  <si>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</si>
  <si>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</si>
  <si>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</si>
  <si>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</si>
  <si>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</si>
  <si>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</si>
  <si>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</si>
  <si>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</si>
  <si>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</si>
  <si>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</si>
  <si>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</si>
  <si>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</si>
  <si>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</si>
  <si>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</si>
  <si>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</si>
  <si>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</si>
  <si>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</si>
  <si>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</si>
  <si>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</si>
  <si>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</si>
  <si>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</si>
  <si>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</si>
  <si>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</si>
  <si>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</si>
  <si>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</si>
  <si>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</si>
  <si>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</si>
  <si>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</si>
  <si>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</si>
  <si>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</si>
  <si>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</si>
  <si>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</si>
  <si>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</si>
  <si>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</si>
  <si>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</si>
  <si>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</si>
  <si>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</si>
  <si>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</si>
  <si>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</si>
  <si>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</si>
  <si>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</si>
  <si>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</si>
  <si>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</si>
  <si>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</si>
  <si>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</si>
  <si>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</si>
  <si>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</si>
  <si>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</si>
  <si>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</si>
  <si>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</si>
  <si>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</si>
  <si>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</si>
  <si>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</si>
  <si>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</si>
  <si>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</si>
  <si>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</si>
  <si>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</si>
  <si>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</si>
  <si>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</si>
  <si>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</si>
  <si>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</si>
  <si>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</si>
  <si>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</si>
  <si>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</si>
  <si>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</si>
  <si>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</si>
  <si>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</si>
  <si>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</si>
  <si>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</si>
  <si>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</si>
  <si>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</si>
  <si>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</si>
  <si>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</si>
  <si>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</si>
  <si>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</si>
  <si>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</si>
  <si>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</si>
  <si>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</si>
  <si>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</si>
  <si>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</si>
  <si>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</si>
  <si>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</si>
  <si>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</si>
  <si>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</si>
  <si>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</si>
  <si>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</si>
  <si>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</si>
  <si>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</si>
  <si>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</si>
  <si>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</si>
  <si>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</si>
  <si>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</si>
  <si>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</si>
  <si>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</si>
  <si>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</si>
  <si>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</si>
  <si>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</si>
  <si>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</si>
  <si>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</si>
  <si>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</si>
  <si>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</si>
  <si>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</si>
  <si>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</si>
  <si>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</si>
  <si>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</si>
  <si>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</si>
  <si>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</si>
  <si>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</si>
  <si>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</si>
  <si>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</si>
  <si>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</si>
  <si>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</si>
  <si>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</si>
  <si>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</si>
  <si>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</si>
  <si>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</si>
  <si>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</si>
  <si>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</si>
  <si>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</si>
  <si>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</si>
  <si>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</si>
  <si>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</si>
  <si>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</si>
  <si>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</si>
  <si>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</si>
  <si>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</si>
  <si>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</si>
  <si>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</si>
  <si>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</si>
  <si>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</si>
  <si>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</si>
  <si>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</si>
  <si>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</si>
  <si>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</si>
  <si>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</si>
  <si>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</si>
  <si>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</si>
  <si>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</si>
  <si>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</si>
  <si>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</si>
  <si>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</si>
  <si>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</si>
  <si>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</si>
  <si>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</si>
  <si>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</si>
  <si>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</si>
  <si>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</si>
  <si>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</si>
  <si>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</si>
  <si>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</si>
  <si>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</si>
  <si>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</si>
  <si>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</si>
  <si>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</si>
  <si>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</si>
  <si>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</si>
  <si>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</si>
  <si>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</si>
  <si>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</si>
  <si>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</si>
  <si>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</si>
  <si>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</si>
  <si>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</si>
  <si>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</si>
  <si>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</si>
  <si>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</si>
  <si>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</si>
  <si>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</si>
  <si>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</si>
  <si>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</si>
  <si>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</si>
  <si>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</si>
  <si>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</si>
  <si>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</si>
  <si>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</si>
  <si>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</si>
  <si>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</si>
  <si>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</si>
  <si>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</si>
  <si>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</si>
  <si>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</si>
  <si>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</si>
  <si>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</si>
  <si>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</si>
  <si>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</si>
  <si>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</si>
  <si>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</si>
  <si>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</si>
  <si>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</si>
  <si>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</si>
  <si>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</si>
  <si>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</si>
  <si>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</si>
  <si>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</si>
  <si>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</si>
  <si>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</si>
  <si>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</si>
  <si>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</si>
  <si>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</si>
  <si>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</si>
  <si>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</si>
  <si>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</si>
  <si>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</si>
  <si>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</si>
  <si>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</si>
  <si>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</si>
  <si>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</si>
  <si>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</si>
  <si>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</si>
  <si>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</si>
  <si>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</si>
  <si>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</si>
  <si>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</si>
  <si>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</si>
  <si>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</si>
  <si>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</si>
  <si>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</si>
  <si>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</si>
  <si>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</si>
  <si>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</si>
  <si>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</si>
  <si>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</si>
  <si>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</si>
  <si>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</si>
  <si>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</si>
  <si>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</si>
  <si>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</si>
  <si>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</si>
  <si>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</si>
  <si>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</si>
  <si>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</si>
  <si>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</si>
  <si>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</si>
  <si>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INSTITUTO MUNICIPAL DE PLANEACION DE MOROLEON, GTO.</t>
  </si>
  <si>
    <t>Correspondiente 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</si>
</sst>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6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49" t="s">
        <v>629</v>
      </c>
      <c r="B1" s="149"/>
      <c r="C1" s="73"/>
      <c r="D1" s="70" t="s">
        <v>288</v>
      </c>
      <c r="E1" s="71">
        <v>2018</v>
      </c>
    </row>
    <row r="2" spans="1:5" ht="18.95" customHeight="1" x14ac:dyDescent="0.2">
      <c r="A2" s="150" t="s">
        <v>627</v>
      </c>
      <c r="B2" s="150"/>
      <c r="C2" s="93"/>
      <c r="D2" s="70" t="s">
        <v>290</v>
      </c>
      <c r="E2" s="73" t="s">
        <v>291</v>
      </c>
    </row>
    <row r="3" spans="1:5" ht="18.95" customHeight="1" x14ac:dyDescent="0.2">
      <c r="A3" s="151" t="s">
        <v>630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 t="s">
        <v>628</v>
      </c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6" t="s">
        <v>90</v>
      </c>
      <c r="B33" s="147" t="s">
        <v>85</v>
      </c>
    </row>
    <row r="34" spans="1:2" x14ac:dyDescent="0.2">
      <c r="A34" s="146" t="s">
        <v>91</v>
      </c>
      <c r="B34" s="14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47" t="s">
        <v>36</v>
      </c>
    </row>
    <row r="38" spans="1:2" x14ac:dyDescent="0.2">
      <c r="A38" s="40"/>
      <c r="B38" s="147" t="s">
        <v>37</v>
      </c>
    </row>
    <row r="39" spans="1:2" ht="12" thickBot="1" x14ac:dyDescent="0.25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showGridLines="0" workbookViewId="0">
      <selection activeCell="D16" sqref="D16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55" t="s">
        <v>629</v>
      </c>
      <c r="B1" s="155"/>
      <c r="C1" s="155"/>
      <c r="D1" s="155"/>
    </row>
    <row r="2" spans="1:4" s="94" customFormat="1" ht="18.95" customHeight="1" x14ac:dyDescent="0.25">
      <c r="A2" s="155" t="s">
        <v>624</v>
      </c>
      <c r="B2" s="155"/>
      <c r="C2" s="155"/>
      <c r="D2" s="155"/>
    </row>
    <row r="3" spans="1:4" s="94" customFormat="1" ht="18.95" customHeight="1" x14ac:dyDescent="0.25">
      <c r="A3" s="155" t="s">
        <v>630</v>
      </c>
      <c r="B3" s="155"/>
      <c r="C3" s="155"/>
      <c r="D3" s="155"/>
    </row>
    <row r="4" spans="1:4" s="97" customFormat="1" ht="18.95" customHeight="1" x14ac:dyDescent="0.2">
      <c r="A4" s="156" t="s">
        <v>620</v>
      </c>
      <c r="B4" s="156"/>
      <c r="C4" s="156"/>
      <c r="D4" s="156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1413984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0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0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1413984</v>
      </c>
    </row>
    <row r="57" spans="3:4" x14ac:dyDescent="0.2">
      <c r="C57" s="96">
        <v>0</v>
      </c>
      <c r="D57" s="96">
        <v>0</v>
      </c>
    </row>
    <row r="58" spans="3:4" x14ac:dyDescent="0.2">
      <c r="C58" s="96">
        <v>0</v>
      </c>
      <c r="D58" s="96">
        <v>0</v>
      </c>
    </row>
    <row r="60" spans="3:4" x14ac:dyDescent="0.2">
      <c r="C60" s="96">
        <v>0</v>
      </c>
      <c r="D60" s="96">
        <v>0</v>
      </c>
    </row>
    <row r="61" spans="3:4" x14ac:dyDescent="0.2">
      <c r="C61" s="96">
        <v>0</v>
      </c>
      <c r="D61" s="96">
        <v>0</v>
      </c>
    </row>
    <row r="62" spans="3:4" x14ac:dyDescent="0.2">
      <c r="C62" s="96">
        <v>0</v>
      </c>
      <c r="D62" s="96">
        <v>0</v>
      </c>
    </row>
    <row r="63" spans="3:4" x14ac:dyDescent="0.2">
      <c r="C63" s="96">
        <v>0</v>
      </c>
      <c r="D63" s="96">
        <v>0</v>
      </c>
    </row>
    <row r="64" spans="3:4" x14ac:dyDescent="0.2">
      <c r="C64" s="96">
        <v>0</v>
      </c>
      <c r="D64" s="96">
        <v>0</v>
      </c>
    </row>
    <row r="66" spans="3:4" x14ac:dyDescent="0.2">
      <c r="C66" s="96">
        <v>0</v>
      </c>
      <c r="D66" s="96">
        <v>0</v>
      </c>
    </row>
    <row r="68" spans="3:4" x14ac:dyDescent="0.2">
      <c r="C68" s="96">
        <v>0</v>
      </c>
      <c r="D68" s="96">
        <v>0</v>
      </c>
    </row>
    <row r="70" spans="3:4" x14ac:dyDescent="0.2">
      <c r="C70" s="96">
        <v>0</v>
      </c>
      <c r="D70" s="96">
        <v>0</v>
      </c>
    </row>
    <row r="71" spans="3:4" x14ac:dyDescent="0.2">
      <c r="C71" s="96">
        <v>0</v>
      </c>
      <c r="D71" s="96">
        <v>0</v>
      </c>
    </row>
    <row r="72" spans="3:4" x14ac:dyDescent="0.2">
      <c r="C72" s="96">
        <v>0</v>
      </c>
      <c r="D72" s="96">
        <v>0</v>
      </c>
    </row>
    <row r="73" spans="3:4" x14ac:dyDescent="0.2">
      <c r="C73" s="96">
        <v>0</v>
      </c>
      <c r="D73" s="96">
        <v>0</v>
      </c>
    </row>
    <row r="74" spans="3:4" x14ac:dyDescent="0.2">
      <c r="C74" s="96">
        <v>0</v>
      </c>
      <c r="D74" s="96">
        <v>0</v>
      </c>
    </row>
    <row r="75" spans="3:4" x14ac:dyDescent="0.2">
      <c r="C75" s="96">
        <v>0</v>
      </c>
      <c r="D75" s="96">
        <v>0</v>
      </c>
    </row>
    <row r="76" spans="3:4" x14ac:dyDescent="0.2">
      <c r="C76" s="96">
        <v>0</v>
      </c>
      <c r="D76" s="96">
        <v>0</v>
      </c>
    </row>
    <row r="77" spans="3:4" x14ac:dyDescent="0.2">
      <c r="C77" s="96">
        <v>0</v>
      </c>
      <c r="D77" s="96">
        <v>0</v>
      </c>
    </row>
    <row r="80" spans="3:4" x14ac:dyDescent="0.2">
      <c r="C80" s="96">
        <v>0</v>
      </c>
      <c r="D80" s="96">
        <v>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opLeftCell="A4" workbookViewId="0">
      <selection activeCell="D27" sqref="D27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57" t="s">
        <v>629</v>
      </c>
      <c r="B1" s="157"/>
      <c r="C1" s="157"/>
      <c r="D1" s="157"/>
    </row>
    <row r="2" spans="1:4" s="124" customFormat="1" ht="18.95" customHeight="1" x14ac:dyDescent="0.25">
      <c r="A2" s="157" t="s">
        <v>625</v>
      </c>
      <c r="B2" s="157"/>
      <c r="C2" s="157"/>
      <c r="D2" s="157"/>
    </row>
    <row r="3" spans="1:4" s="124" customFormat="1" ht="18.95" customHeight="1" x14ac:dyDescent="0.25">
      <c r="A3" s="157" t="s">
        <v>630</v>
      </c>
      <c r="B3" s="157"/>
      <c r="C3" s="157"/>
      <c r="D3" s="157"/>
    </row>
    <row r="4" spans="1:4" s="125" customFormat="1" x14ac:dyDescent="0.2">
      <c r="A4" s="158"/>
      <c r="B4" s="158"/>
      <c r="C4" s="158"/>
      <c r="D4" s="158"/>
    </row>
    <row r="5" spans="1:4" x14ac:dyDescent="0.2">
      <c r="A5" s="126" t="s">
        <v>168</v>
      </c>
      <c r="B5" s="127"/>
      <c r="C5" s="128"/>
      <c r="D5" s="129">
        <v>1186444.29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0</v>
      </c>
    </row>
    <row r="8" spans="1:4" x14ac:dyDescent="0.2">
      <c r="A8" s="110"/>
      <c r="B8" s="135" t="s">
        <v>166</v>
      </c>
      <c r="C8" s="112">
        <v>0</v>
      </c>
      <c r="D8" s="136"/>
    </row>
    <row r="9" spans="1:4" x14ac:dyDescent="0.2">
      <c r="A9" s="110"/>
      <c r="B9" s="135" t="s">
        <v>165</v>
      </c>
      <c r="C9" s="112">
        <v>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0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0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0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4" x14ac:dyDescent="0.2">
      <c r="A17" s="110"/>
      <c r="B17" s="135" t="s">
        <v>157</v>
      </c>
      <c r="C17" s="112">
        <v>0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27077.040000000001</v>
      </c>
    </row>
    <row r="27" spans="1:4" x14ac:dyDescent="0.2">
      <c r="A27" s="110"/>
      <c r="B27" s="135" t="s">
        <v>133</v>
      </c>
      <c r="C27" s="112">
        <v>27077.040000000001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0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4" x14ac:dyDescent="0.2">
      <c r="A33" s="110"/>
      <c r="B33" s="138" t="s">
        <v>148</v>
      </c>
      <c r="C33" s="120">
        <v>0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1213521.33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9" sqref="B9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54" t="s">
        <v>629</v>
      </c>
      <c r="B1" s="159"/>
      <c r="C1" s="159"/>
      <c r="D1" s="159"/>
      <c r="E1" s="159"/>
      <c r="F1" s="159"/>
      <c r="G1" s="84" t="s">
        <v>288</v>
      </c>
      <c r="H1" s="85">
        <f>'Notas a los Edos Financieros'!E1</f>
        <v>2018</v>
      </c>
    </row>
    <row r="2" spans="1:10" ht="18.95" customHeight="1" x14ac:dyDescent="0.2">
      <c r="A2" s="154" t="s">
        <v>626</v>
      </c>
      <c r="B2" s="159"/>
      <c r="C2" s="159"/>
      <c r="D2" s="159"/>
      <c r="E2" s="159"/>
      <c r="F2" s="159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60" t="s">
        <v>630</v>
      </c>
      <c r="B3" s="161"/>
      <c r="C3" s="161"/>
      <c r="D3" s="161"/>
      <c r="E3" s="161"/>
      <c r="F3" s="161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f>C9+D9+E9</f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f t="shared" ref="F10:F34" si="0">C10+D10+E10</f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f t="shared" si="0"/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f t="shared" si="0"/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f t="shared" si="0"/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f t="shared" si="0"/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f t="shared" si="0"/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f t="shared" si="0"/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f t="shared" si="0"/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f t="shared" si="0"/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f t="shared" si="0"/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f t="shared" si="0"/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f t="shared" si="0"/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f t="shared" si="0"/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f t="shared" si="0"/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f t="shared" si="0"/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f t="shared" si="0"/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f t="shared" si="0"/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f t="shared" si="0"/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f t="shared" si="0"/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f t="shared" si="0"/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f t="shared" si="0"/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f t="shared" si="0"/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f t="shared" si="0"/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f t="shared" si="0"/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f t="shared" si="0"/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2" t="s">
        <v>40</v>
      </c>
      <c r="B5" s="162"/>
      <c r="C5" s="162"/>
      <c r="D5" s="162"/>
      <c r="E5" s="16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3" t="s">
        <v>44</v>
      </c>
      <c r="C10" s="163"/>
      <c r="D10" s="163"/>
      <c r="E10" s="16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3" t="s">
        <v>48</v>
      </c>
      <c r="C12" s="163"/>
      <c r="D12" s="163"/>
      <c r="E12" s="163"/>
    </row>
    <row r="13" spans="1:8" s="11" customFormat="1" ht="26.1" customHeight="1" x14ac:dyDescent="0.2">
      <c r="A13" s="29" t="s">
        <v>49</v>
      </c>
      <c r="B13" s="163" t="s">
        <v>50</v>
      </c>
      <c r="C13" s="163"/>
      <c r="D13" s="163"/>
      <c r="E13" s="16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4" t="s">
        <v>56</v>
      </c>
      <c r="C22" s="164"/>
      <c r="D22" s="164"/>
      <c r="E22" s="16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Normal="100" workbookViewId="0">
      <selection activeCell="C64" sqref="C64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52" t="s">
        <v>629</v>
      </c>
      <c r="B1" s="153"/>
      <c r="C1" s="153"/>
      <c r="D1" s="153"/>
      <c r="E1" s="153"/>
      <c r="F1" s="153"/>
      <c r="G1" s="70" t="s">
        <v>288</v>
      </c>
      <c r="H1" s="81">
        <v>2018</v>
      </c>
    </row>
    <row r="2" spans="1:8" s="72" customFormat="1" ht="18.95" customHeight="1" x14ac:dyDescent="0.25">
      <c r="A2" s="152" t="s">
        <v>289</v>
      </c>
      <c r="B2" s="153"/>
      <c r="C2" s="153"/>
      <c r="D2" s="153"/>
      <c r="E2" s="153"/>
      <c r="F2" s="15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2" t="s">
        <v>630</v>
      </c>
      <c r="B3" s="153"/>
      <c r="C3" s="153"/>
      <c r="D3" s="153"/>
      <c r="E3" s="153"/>
      <c r="F3" s="15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0</v>
      </c>
      <c r="D15" s="80">
        <v>0</v>
      </c>
      <c r="E15" s="80">
        <v>-0.06</v>
      </c>
      <c r="F15" s="80">
        <v>2118.15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f>SUM(C40)</f>
        <v>0</v>
      </c>
    </row>
    <row r="40" spans="1:8" x14ac:dyDescent="0.2">
      <c r="A40" s="78">
        <v>1151</v>
      </c>
      <c r="B40" s="76" t="s">
        <v>323</v>
      </c>
      <c r="C40" s="80">
        <v>0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f>SUM(C53:C59)</f>
        <v>0</v>
      </c>
      <c r="D52" s="80">
        <f t="shared" ref="D52:E52" si="0">SUM(D53:D59)</f>
        <v>0</v>
      </c>
      <c r="E52" s="80">
        <f t="shared" si="0"/>
        <v>0</v>
      </c>
    </row>
    <row r="53" spans="1:9" x14ac:dyDescent="0.2">
      <c r="A53" s="78">
        <v>1231</v>
      </c>
      <c r="B53" s="76" t="s">
        <v>329</v>
      </c>
      <c r="C53" s="80">
        <v>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0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0</v>
      </c>
      <c r="D56" s="80">
        <v>0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0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>SUM(C61:C68)</f>
        <v>307106.01</v>
      </c>
      <c r="D60" s="80">
        <f>SUM(D61:D68)</f>
        <v>24020.799999999999</v>
      </c>
      <c r="E60" s="80">
        <f>SUM(E61:E68)</f>
        <v>-217367.34</v>
      </c>
    </row>
    <row r="61" spans="1:9" x14ac:dyDescent="0.2">
      <c r="A61" s="78">
        <v>1241</v>
      </c>
      <c r="B61" s="76" t="s">
        <v>337</v>
      </c>
      <c r="C61" s="80">
        <v>162661.01</v>
      </c>
      <c r="D61" s="80">
        <v>13876.3</v>
      </c>
      <c r="E61" s="80">
        <v>-118520.04</v>
      </c>
    </row>
    <row r="62" spans="1:9" x14ac:dyDescent="0.2">
      <c r="A62" s="78">
        <v>1242</v>
      </c>
      <c r="B62" s="76" t="s">
        <v>338</v>
      </c>
      <c r="C62" s="80">
        <v>31445</v>
      </c>
      <c r="D62" s="80">
        <v>3144.5</v>
      </c>
      <c r="E62" s="80">
        <v>-3930.63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113000</v>
      </c>
      <c r="D64" s="80">
        <v>7000</v>
      </c>
      <c r="E64" s="80">
        <v>-94916.67</v>
      </c>
    </row>
    <row r="65" spans="1:9" x14ac:dyDescent="0.2">
      <c r="A65" s="78">
        <v>1245</v>
      </c>
      <c r="B65" s="76" t="s">
        <v>341</v>
      </c>
      <c r="C65" s="80">
        <v>0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0</v>
      </c>
      <c r="D66" s="80">
        <v>0</v>
      </c>
      <c r="E66" s="80">
        <v>0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30562.400000000001</v>
      </c>
      <c r="D72" s="80">
        <f t="shared" ref="D72:E72" si="1">SUM(D73:D77)</f>
        <v>3056.24</v>
      </c>
      <c r="E72" s="80">
        <f t="shared" si="1"/>
        <v>0</v>
      </c>
    </row>
    <row r="73" spans="1:9" x14ac:dyDescent="0.2">
      <c r="A73" s="78">
        <v>1251</v>
      </c>
      <c r="B73" s="76" t="s">
        <v>347</v>
      </c>
      <c r="C73" s="80">
        <v>30562.400000000001</v>
      </c>
      <c r="D73" s="80">
        <v>3056.24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f>SUM(C79:C84)</f>
        <v>705574.64</v>
      </c>
      <c r="D78" s="80">
        <f t="shared" ref="D78:E78" si="2">SUM(D79:D84)</f>
        <v>0</v>
      </c>
      <c r="E78" s="80">
        <f t="shared" si="2"/>
        <v>0</v>
      </c>
    </row>
    <row r="79" spans="1:9" x14ac:dyDescent="0.2">
      <c r="A79" s="78">
        <v>1271</v>
      </c>
      <c r="B79" s="76" t="s">
        <v>353</v>
      </c>
      <c r="C79" s="80">
        <v>705574.64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0</v>
      </c>
      <c r="D101" s="80">
        <f t="shared" ref="D101:E101" si="3">SUM(D102:D110)</f>
        <v>0</v>
      </c>
      <c r="E101" s="80">
        <f t="shared" si="3"/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0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0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80">
        <f t="shared" ref="D111:E111" si="4">SUM(D112:D114)</f>
        <v>0</v>
      </c>
      <c r="E111" s="80">
        <f t="shared" si="4"/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40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  <row r="90" spans="3:3" x14ac:dyDescent="0.2">
      <c r="C90" s="9">
        <v>0</v>
      </c>
    </row>
    <row r="95" spans="3:3" x14ac:dyDescent="0.2">
      <c r="C95" s="9">
        <v>0</v>
      </c>
    </row>
    <row r="96" spans="3:3" x14ac:dyDescent="0.2">
      <c r="C96" s="9">
        <v>0</v>
      </c>
    </row>
    <row r="97" spans="3:3" x14ac:dyDescent="0.2">
      <c r="C97" s="9">
        <v>0</v>
      </c>
    </row>
    <row r="102" spans="3:3" x14ac:dyDescent="0.2">
      <c r="C102" s="9">
        <v>0</v>
      </c>
    </row>
    <row r="103" spans="3:3" x14ac:dyDescent="0.2">
      <c r="C103" s="9">
        <v>-2628.86</v>
      </c>
    </row>
    <row r="104" spans="3:3" x14ac:dyDescent="0.2">
      <c r="C104" s="9">
        <v>0</v>
      </c>
    </row>
    <row r="105" spans="3:3" x14ac:dyDescent="0.2">
      <c r="C105" s="9">
        <v>0</v>
      </c>
    </row>
    <row r="106" spans="3:3" x14ac:dyDescent="0.2">
      <c r="C106" s="9">
        <v>0</v>
      </c>
    </row>
    <row r="107" spans="3:3" x14ac:dyDescent="0.2">
      <c r="C107" s="9">
        <v>0</v>
      </c>
    </row>
    <row r="108" spans="3:3" x14ac:dyDescent="0.2">
      <c r="C108" s="9">
        <v>44866.42</v>
      </c>
    </row>
    <row r="109" spans="3:3" x14ac:dyDescent="0.2">
      <c r="C109" s="9">
        <v>0</v>
      </c>
    </row>
    <row r="110" spans="3:3" x14ac:dyDescent="0.2">
      <c r="C110" s="9">
        <v>1.27</v>
      </c>
    </row>
    <row r="112" spans="3:3" x14ac:dyDescent="0.2">
      <c r="C112" s="9">
        <v>0</v>
      </c>
    </row>
    <row r="113" spans="3:3" x14ac:dyDescent="0.2">
      <c r="C113" s="9">
        <v>0</v>
      </c>
    </row>
    <row r="114" spans="3:3" x14ac:dyDescent="0.2">
      <c r="C114" s="9">
        <v>0</v>
      </c>
    </row>
    <row r="119" spans="3:3" x14ac:dyDescent="0.2">
      <c r="C119" s="9">
        <v>0</v>
      </c>
    </row>
    <row r="120" spans="3:3" x14ac:dyDescent="0.2">
      <c r="C120" s="9">
        <v>0</v>
      </c>
    </row>
    <row r="121" spans="3:3" x14ac:dyDescent="0.2">
      <c r="C121" s="9">
        <v>0</v>
      </c>
    </row>
    <row r="122" spans="3:3" x14ac:dyDescent="0.2">
      <c r="C122" s="9">
        <v>0</v>
      </c>
    </row>
    <row r="123" spans="3:3" x14ac:dyDescent="0.2">
      <c r="C123" s="9">
        <v>0</v>
      </c>
    </row>
    <row r="124" spans="3:3" x14ac:dyDescent="0.2">
      <c r="C124" s="9">
        <v>0</v>
      </c>
    </row>
    <row r="126" spans="3:3" x14ac:dyDescent="0.2">
      <c r="C126" s="9">
        <v>0</v>
      </c>
    </row>
    <row r="127" spans="3:3" x14ac:dyDescent="0.2">
      <c r="C127" s="9">
        <v>0</v>
      </c>
    </row>
    <row r="128" spans="3:3" x14ac:dyDescent="0.2">
      <c r="C128" s="9">
        <v>0</v>
      </c>
    </row>
    <row r="129" spans="3:3" x14ac:dyDescent="0.2">
      <c r="C129" s="9">
        <v>0</v>
      </c>
    </row>
    <row r="130" spans="3:3" x14ac:dyDescent="0.2">
      <c r="C130" s="9">
        <v>0</v>
      </c>
    </row>
    <row r="131" spans="3:3" x14ac:dyDescent="0.2">
      <c r="C131" s="9">
        <v>0</v>
      </c>
    </row>
    <row r="135" spans="3:3" x14ac:dyDescent="0.2">
      <c r="C135" s="9">
        <v>0</v>
      </c>
    </row>
    <row r="136" spans="3:3" x14ac:dyDescent="0.2">
      <c r="C136" s="9">
        <v>0</v>
      </c>
    </row>
    <row r="138" spans="3:3" x14ac:dyDescent="0.2">
      <c r="C138" s="9">
        <v>0</v>
      </c>
    </row>
    <row r="139" spans="3:3" x14ac:dyDescent="0.2">
      <c r="C139" s="9">
        <v>0</v>
      </c>
    </row>
    <row r="140" spans="3:3" x14ac:dyDescent="0.2">
      <c r="C140" s="9">
        <v>0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50" t="s">
        <v>629</v>
      </c>
      <c r="B1" s="150"/>
      <c r="C1" s="150"/>
      <c r="D1" s="70" t="s">
        <v>288</v>
      </c>
      <c r="E1" s="81">
        <v>2018</v>
      </c>
    </row>
    <row r="2" spans="1:5" s="72" customFormat="1" ht="18.95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0" t="s">
        <v>630</v>
      </c>
      <c r="B3" s="150"/>
      <c r="C3" s="15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SUM(C9+C18+C24+C26+C32+C37+C47+C52)</f>
        <v>0</v>
      </c>
    </row>
    <row r="9" spans="1:5" x14ac:dyDescent="0.2">
      <c r="A9" s="78">
        <v>4110</v>
      </c>
      <c r="B9" s="76" t="s">
        <v>406</v>
      </c>
      <c r="C9" s="80">
        <f>SUM(C10:C17)</f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0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0</v>
      </c>
    </row>
    <row r="30" spans="1:3" x14ac:dyDescent="0.2">
      <c r="A30" s="78">
        <v>4144</v>
      </c>
      <c r="B30" s="76" t="s">
        <v>427</v>
      </c>
      <c r="C30" s="80">
        <v>0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f>SUM(C33:C36)</f>
        <v>0</v>
      </c>
    </row>
    <row r="33" spans="1:3" x14ac:dyDescent="0.2">
      <c r="A33" s="78">
        <v>4151</v>
      </c>
      <c r="B33" s="76" t="s">
        <v>430</v>
      </c>
      <c r="C33" s="80">
        <v>0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0</v>
      </c>
    </row>
    <row r="37" spans="1:3" x14ac:dyDescent="0.2">
      <c r="A37" s="78">
        <v>4160</v>
      </c>
      <c r="B37" s="76" t="s">
        <v>434</v>
      </c>
      <c r="C37" s="80">
        <f>SUM(C38:C46)</f>
        <v>0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0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0</v>
      </c>
    </row>
    <row r="47" spans="1:3" x14ac:dyDescent="0.2">
      <c r="A47" s="78">
        <v>4170</v>
      </c>
      <c r="B47" s="76" t="s">
        <v>444</v>
      </c>
      <c r="C47" s="80">
        <f>SUM(C48:C51)</f>
        <v>0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0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1413984</v>
      </c>
    </row>
    <row r="56" spans="1:3" x14ac:dyDescent="0.2">
      <c r="A56" s="78">
        <v>4210</v>
      </c>
      <c r="B56" s="76" t="s">
        <v>453</v>
      </c>
      <c r="C56" s="80">
        <f>SUM(C57:C59)</f>
        <v>1413984</v>
      </c>
    </row>
    <row r="57" spans="1:3" x14ac:dyDescent="0.2">
      <c r="A57" s="78">
        <v>4211</v>
      </c>
      <c r="B57" s="76" t="s">
        <v>454</v>
      </c>
      <c r="C57" s="80">
        <v>0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1413984</v>
      </c>
    </row>
    <row r="60" spans="1:3" x14ac:dyDescent="0.2">
      <c r="A60" s="78">
        <v>4220</v>
      </c>
      <c r="B60" s="76" t="s">
        <v>457</v>
      </c>
      <c r="C60" s="80">
        <f>SUM(C61:C66)</f>
        <v>0</v>
      </c>
    </row>
    <row r="61" spans="1:3" x14ac:dyDescent="0.2">
      <c r="A61" s="78">
        <v>4221</v>
      </c>
      <c r="B61" s="76" t="s">
        <v>458</v>
      </c>
      <c r="C61" s="80">
        <v>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0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0</v>
      </c>
      <c r="D96" s="83" t="e">
        <f>C96/C96</f>
        <v>#DIV/0!</v>
      </c>
    </row>
    <row r="97" spans="1:4" x14ac:dyDescent="0.2">
      <c r="A97" s="78">
        <v>5100</v>
      </c>
      <c r="B97" s="76" t="s">
        <v>486</v>
      </c>
      <c r="C97" s="80">
        <f>SUM(C98+C105+C115)</f>
        <v>0</v>
      </c>
      <c r="D97" s="83" t="e">
        <f>C97/$C$96</f>
        <v>#DIV/0!</v>
      </c>
    </row>
    <row r="98" spans="1:4" x14ac:dyDescent="0.2">
      <c r="A98" s="78">
        <v>5110</v>
      </c>
      <c r="B98" s="76" t="s">
        <v>487</v>
      </c>
      <c r="C98" s="80">
        <f>SUM(C99:C104)</f>
        <v>0</v>
      </c>
      <c r="D98" s="83" t="e">
        <f t="shared" ref="D98:D161" si="0">C98/$C$96</f>
        <v>#DIV/0!</v>
      </c>
    </row>
    <row r="99" spans="1:4" x14ac:dyDescent="0.2">
      <c r="A99" s="78">
        <v>5111</v>
      </c>
      <c r="B99" s="76" t="s">
        <v>488</v>
      </c>
      <c r="C99" s="80">
        <v>0</v>
      </c>
      <c r="D99" s="83" t="e">
        <f t="shared" si="0"/>
        <v>#DIV/0!</v>
      </c>
    </row>
    <row r="100" spans="1:4" x14ac:dyDescent="0.2">
      <c r="A100" s="78">
        <v>5112</v>
      </c>
      <c r="B100" s="76" t="s">
        <v>489</v>
      </c>
      <c r="C100" s="80">
        <v>0</v>
      </c>
      <c r="D100" s="83" t="e">
        <f t="shared" si="0"/>
        <v>#DIV/0!</v>
      </c>
    </row>
    <row r="101" spans="1:4" x14ac:dyDescent="0.2">
      <c r="A101" s="78">
        <v>5113</v>
      </c>
      <c r="B101" s="76" t="s">
        <v>490</v>
      </c>
      <c r="C101" s="80">
        <v>0</v>
      </c>
      <c r="D101" s="83" t="e">
        <f t="shared" si="0"/>
        <v>#DIV/0!</v>
      </c>
    </row>
    <row r="102" spans="1:4" x14ac:dyDescent="0.2">
      <c r="A102" s="78">
        <v>5114</v>
      </c>
      <c r="B102" s="76" t="s">
        <v>491</v>
      </c>
      <c r="C102" s="80">
        <v>0</v>
      </c>
      <c r="D102" s="83" t="e">
        <f t="shared" si="0"/>
        <v>#DIV/0!</v>
      </c>
    </row>
    <row r="103" spans="1:4" x14ac:dyDescent="0.2">
      <c r="A103" s="78">
        <v>5115</v>
      </c>
      <c r="B103" s="76" t="s">
        <v>492</v>
      </c>
      <c r="C103" s="80">
        <v>0</v>
      </c>
      <c r="D103" s="83" t="e">
        <f t="shared" si="0"/>
        <v>#DIV/0!</v>
      </c>
    </row>
    <row r="104" spans="1:4" x14ac:dyDescent="0.2">
      <c r="A104" s="78">
        <v>5116</v>
      </c>
      <c r="B104" s="76" t="s">
        <v>493</v>
      </c>
      <c r="C104" s="80">
        <v>0</v>
      </c>
      <c r="D104" s="83" t="e">
        <f t="shared" si="0"/>
        <v>#DIV/0!</v>
      </c>
    </row>
    <row r="105" spans="1:4" x14ac:dyDescent="0.2">
      <c r="A105" s="78">
        <v>5120</v>
      </c>
      <c r="B105" s="76" t="s">
        <v>494</v>
      </c>
      <c r="C105" s="80">
        <f>SUM(C106:C114)</f>
        <v>0</v>
      </c>
      <c r="D105" s="83" t="e">
        <f t="shared" si="0"/>
        <v>#DIV/0!</v>
      </c>
    </row>
    <row r="106" spans="1:4" x14ac:dyDescent="0.2">
      <c r="A106" s="78">
        <v>5121</v>
      </c>
      <c r="B106" s="76" t="s">
        <v>495</v>
      </c>
      <c r="C106" s="80">
        <v>0</v>
      </c>
      <c r="D106" s="83" t="e">
        <f t="shared" si="0"/>
        <v>#DIV/0!</v>
      </c>
    </row>
    <row r="107" spans="1:4" x14ac:dyDescent="0.2">
      <c r="A107" s="78">
        <v>5122</v>
      </c>
      <c r="B107" s="76" t="s">
        <v>496</v>
      </c>
      <c r="C107" s="80">
        <v>0</v>
      </c>
      <c r="D107" s="83" t="e">
        <f t="shared" si="0"/>
        <v>#DIV/0!</v>
      </c>
    </row>
    <row r="108" spans="1:4" x14ac:dyDescent="0.2">
      <c r="A108" s="78">
        <v>5123</v>
      </c>
      <c r="B108" s="76" t="s">
        <v>497</v>
      </c>
      <c r="C108" s="80">
        <v>0</v>
      </c>
      <c r="D108" s="83" t="e">
        <f t="shared" si="0"/>
        <v>#DIV/0!</v>
      </c>
    </row>
    <row r="109" spans="1:4" x14ac:dyDescent="0.2">
      <c r="A109" s="78">
        <v>5124</v>
      </c>
      <c r="B109" s="76" t="s">
        <v>498</v>
      </c>
      <c r="C109" s="80">
        <v>0</v>
      </c>
      <c r="D109" s="83" t="e">
        <f t="shared" si="0"/>
        <v>#DIV/0!</v>
      </c>
    </row>
    <row r="110" spans="1:4" x14ac:dyDescent="0.2">
      <c r="A110" s="78">
        <v>5125</v>
      </c>
      <c r="B110" s="76" t="s">
        <v>499</v>
      </c>
      <c r="C110" s="80">
        <v>0</v>
      </c>
      <c r="D110" s="83" t="e">
        <f t="shared" si="0"/>
        <v>#DIV/0!</v>
      </c>
    </row>
    <row r="111" spans="1:4" x14ac:dyDescent="0.2">
      <c r="A111" s="78">
        <v>5126</v>
      </c>
      <c r="B111" s="76" t="s">
        <v>500</v>
      </c>
      <c r="C111" s="80">
        <v>0</v>
      </c>
      <c r="D111" s="83" t="e">
        <f t="shared" si="0"/>
        <v>#DIV/0!</v>
      </c>
    </row>
    <row r="112" spans="1:4" x14ac:dyDescent="0.2">
      <c r="A112" s="78">
        <v>5127</v>
      </c>
      <c r="B112" s="76" t="s">
        <v>501</v>
      </c>
      <c r="C112" s="80">
        <v>0</v>
      </c>
      <c r="D112" s="83" t="e">
        <f t="shared" si="0"/>
        <v>#DIV/0!</v>
      </c>
    </row>
    <row r="113" spans="1:4" x14ac:dyDescent="0.2">
      <c r="A113" s="78">
        <v>5128</v>
      </c>
      <c r="B113" s="76" t="s">
        <v>502</v>
      </c>
      <c r="C113" s="80">
        <v>0</v>
      </c>
      <c r="D113" s="83" t="e">
        <f t="shared" si="0"/>
        <v>#DIV/0!</v>
      </c>
    </row>
    <row r="114" spans="1:4" x14ac:dyDescent="0.2">
      <c r="A114" s="78">
        <v>5129</v>
      </c>
      <c r="B114" s="76" t="s">
        <v>503</v>
      </c>
      <c r="C114" s="80">
        <v>0</v>
      </c>
      <c r="D114" s="83" t="e">
        <f t="shared" si="0"/>
        <v>#DIV/0!</v>
      </c>
    </row>
    <row r="115" spans="1:4" x14ac:dyDescent="0.2">
      <c r="A115" s="78">
        <v>5130</v>
      </c>
      <c r="B115" s="76" t="s">
        <v>504</v>
      </c>
      <c r="C115" s="80">
        <f>SUM(C116:C124)</f>
        <v>0</v>
      </c>
      <c r="D115" s="83" t="e">
        <f t="shared" si="0"/>
        <v>#DIV/0!</v>
      </c>
    </row>
    <row r="116" spans="1:4" x14ac:dyDescent="0.2">
      <c r="A116" s="78">
        <v>5131</v>
      </c>
      <c r="B116" s="76" t="s">
        <v>505</v>
      </c>
      <c r="C116" s="80">
        <v>0</v>
      </c>
      <c r="D116" s="83" t="e">
        <f t="shared" si="0"/>
        <v>#DIV/0!</v>
      </c>
    </row>
    <row r="117" spans="1:4" x14ac:dyDescent="0.2">
      <c r="A117" s="78">
        <v>5132</v>
      </c>
      <c r="B117" s="76" t="s">
        <v>506</v>
      </c>
      <c r="C117" s="80">
        <v>0</v>
      </c>
      <c r="D117" s="83" t="e">
        <f t="shared" si="0"/>
        <v>#DIV/0!</v>
      </c>
    </row>
    <row r="118" spans="1:4" x14ac:dyDescent="0.2">
      <c r="A118" s="78">
        <v>5133</v>
      </c>
      <c r="B118" s="76" t="s">
        <v>507</v>
      </c>
      <c r="C118" s="80">
        <v>0</v>
      </c>
      <c r="D118" s="83" t="e">
        <f t="shared" si="0"/>
        <v>#DIV/0!</v>
      </c>
    </row>
    <row r="119" spans="1:4" x14ac:dyDescent="0.2">
      <c r="A119" s="78">
        <v>5134</v>
      </c>
      <c r="B119" s="76" t="s">
        <v>508</v>
      </c>
      <c r="C119" s="80">
        <v>0</v>
      </c>
      <c r="D119" s="83" t="e">
        <f t="shared" si="0"/>
        <v>#DIV/0!</v>
      </c>
    </row>
    <row r="120" spans="1:4" x14ac:dyDescent="0.2">
      <c r="A120" s="78">
        <v>5135</v>
      </c>
      <c r="B120" s="76" t="s">
        <v>509</v>
      </c>
      <c r="C120" s="80">
        <v>0</v>
      </c>
      <c r="D120" s="83" t="e">
        <f t="shared" si="0"/>
        <v>#DIV/0!</v>
      </c>
    </row>
    <row r="121" spans="1:4" x14ac:dyDescent="0.2">
      <c r="A121" s="78">
        <v>5136</v>
      </c>
      <c r="B121" s="76" t="s">
        <v>510</v>
      </c>
      <c r="C121" s="80">
        <v>0</v>
      </c>
      <c r="D121" s="83" t="e">
        <f t="shared" si="0"/>
        <v>#DIV/0!</v>
      </c>
    </row>
    <row r="122" spans="1:4" x14ac:dyDescent="0.2">
      <c r="A122" s="78">
        <v>5137</v>
      </c>
      <c r="B122" s="76" t="s">
        <v>511</v>
      </c>
      <c r="C122" s="80">
        <v>0</v>
      </c>
      <c r="D122" s="83" t="e">
        <f t="shared" si="0"/>
        <v>#DIV/0!</v>
      </c>
    </row>
    <row r="123" spans="1:4" x14ac:dyDescent="0.2">
      <c r="A123" s="78">
        <v>5138</v>
      </c>
      <c r="B123" s="76" t="s">
        <v>512</v>
      </c>
      <c r="C123" s="80">
        <v>0</v>
      </c>
      <c r="D123" s="83" t="e">
        <f t="shared" si="0"/>
        <v>#DIV/0!</v>
      </c>
    </row>
    <row r="124" spans="1:4" x14ac:dyDescent="0.2">
      <c r="A124" s="78">
        <v>5139</v>
      </c>
      <c r="B124" s="76" t="s">
        <v>513</v>
      </c>
      <c r="C124" s="80">
        <v>0</v>
      </c>
      <c r="D124" s="83" t="e">
        <f t="shared" si="0"/>
        <v>#DIV/0!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0</v>
      </c>
      <c r="D125" s="83" t="e">
        <f t="shared" si="0"/>
        <v>#DIV/0!</v>
      </c>
    </row>
    <row r="126" spans="1:4" x14ac:dyDescent="0.2">
      <c r="A126" s="78">
        <v>5210</v>
      </c>
      <c r="B126" s="76" t="s">
        <v>515</v>
      </c>
      <c r="C126" s="80">
        <f>SUM(C127:C128)</f>
        <v>0</v>
      </c>
      <c r="D126" s="83" t="e">
        <f t="shared" si="0"/>
        <v>#DIV/0!</v>
      </c>
    </row>
    <row r="127" spans="1:4" x14ac:dyDescent="0.2">
      <c r="A127" s="78">
        <v>5211</v>
      </c>
      <c r="B127" s="76" t="s">
        <v>516</v>
      </c>
      <c r="C127" s="80">
        <v>0</v>
      </c>
      <c r="D127" s="83" t="e">
        <f t="shared" si="0"/>
        <v>#DIV/0!</v>
      </c>
    </row>
    <row r="128" spans="1:4" x14ac:dyDescent="0.2">
      <c r="A128" s="78">
        <v>5212</v>
      </c>
      <c r="B128" s="76" t="s">
        <v>517</v>
      </c>
      <c r="C128" s="80">
        <v>0</v>
      </c>
      <c r="D128" s="83" t="e">
        <f t="shared" si="0"/>
        <v>#DIV/0!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 t="e">
        <f t="shared" si="0"/>
        <v>#DIV/0!</v>
      </c>
    </row>
    <row r="130" spans="1:4" x14ac:dyDescent="0.2">
      <c r="A130" s="78">
        <v>5221</v>
      </c>
      <c r="B130" s="76" t="s">
        <v>519</v>
      </c>
      <c r="C130" s="80">
        <v>0</v>
      </c>
      <c r="D130" s="83" t="e">
        <f t="shared" si="0"/>
        <v>#DIV/0!</v>
      </c>
    </row>
    <row r="131" spans="1:4" x14ac:dyDescent="0.2">
      <c r="A131" s="78">
        <v>5222</v>
      </c>
      <c r="B131" s="76" t="s">
        <v>520</v>
      </c>
      <c r="C131" s="80">
        <v>0</v>
      </c>
      <c r="D131" s="83" t="e">
        <f t="shared" si="0"/>
        <v>#DIV/0!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 t="e">
        <f t="shared" si="0"/>
        <v>#DIV/0!</v>
      </c>
    </row>
    <row r="133" spans="1:4" x14ac:dyDescent="0.2">
      <c r="A133" s="78">
        <v>5231</v>
      </c>
      <c r="B133" s="76" t="s">
        <v>521</v>
      </c>
      <c r="C133" s="80">
        <v>0</v>
      </c>
      <c r="D133" s="83" t="e">
        <f t="shared" si="0"/>
        <v>#DIV/0!</v>
      </c>
    </row>
    <row r="134" spans="1:4" x14ac:dyDescent="0.2">
      <c r="A134" s="78">
        <v>5232</v>
      </c>
      <c r="B134" s="76" t="s">
        <v>522</v>
      </c>
      <c r="C134" s="80">
        <v>0</v>
      </c>
      <c r="D134" s="83" t="e">
        <f t="shared" si="0"/>
        <v>#DIV/0!</v>
      </c>
    </row>
    <row r="135" spans="1:4" x14ac:dyDescent="0.2">
      <c r="A135" s="78">
        <v>5240</v>
      </c>
      <c r="B135" s="76" t="s">
        <v>461</v>
      </c>
      <c r="C135" s="80">
        <f>SUM(C136:C139)</f>
        <v>0</v>
      </c>
      <c r="D135" s="83" t="e">
        <f t="shared" si="0"/>
        <v>#DIV/0!</v>
      </c>
    </row>
    <row r="136" spans="1:4" x14ac:dyDescent="0.2">
      <c r="A136" s="78">
        <v>5241</v>
      </c>
      <c r="B136" s="76" t="s">
        <v>523</v>
      </c>
      <c r="C136" s="80">
        <v>0</v>
      </c>
      <c r="D136" s="83" t="e">
        <f t="shared" si="0"/>
        <v>#DIV/0!</v>
      </c>
    </row>
    <row r="137" spans="1:4" x14ac:dyDescent="0.2">
      <c r="A137" s="78">
        <v>5242</v>
      </c>
      <c r="B137" s="76" t="s">
        <v>524</v>
      </c>
      <c r="C137" s="80">
        <v>0</v>
      </c>
      <c r="D137" s="83" t="e">
        <f t="shared" si="0"/>
        <v>#DIV/0!</v>
      </c>
    </row>
    <row r="138" spans="1:4" x14ac:dyDescent="0.2">
      <c r="A138" s="78">
        <v>5243</v>
      </c>
      <c r="B138" s="76" t="s">
        <v>525</v>
      </c>
      <c r="C138" s="80">
        <v>0</v>
      </c>
      <c r="D138" s="83" t="e">
        <f t="shared" si="0"/>
        <v>#DIV/0!</v>
      </c>
    </row>
    <row r="139" spans="1:4" x14ac:dyDescent="0.2">
      <c r="A139" s="78">
        <v>5244</v>
      </c>
      <c r="B139" s="76" t="s">
        <v>526</v>
      </c>
      <c r="C139" s="80">
        <v>0</v>
      </c>
      <c r="D139" s="83" t="e">
        <f t="shared" si="0"/>
        <v>#DIV/0!</v>
      </c>
    </row>
    <row r="140" spans="1:4" x14ac:dyDescent="0.2">
      <c r="A140" s="78">
        <v>5250</v>
      </c>
      <c r="B140" s="76" t="s">
        <v>462</v>
      </c>
      <c r="C140" s="80">
        <f>SUM(C141:C143)</f>
        <v>0</v>
      </c>
      <c r="D140" s="83" t="e">
        <f t="shared" si="0"/>
        <v>#DIV/0!</v>
      </c>
    </row>
    <row r="141" spans="1:4" x14ac:dyDescent="0.2">
      <c r="A141" s="78">
        <v>5251</v>
      </c>
      <c r="B141" s="76" t="s">
        <v>527</v>
      </c>
      <c r="C141" s="80">
        <v>0</v>
      </c>
      <c r="D141" s="83" t="e">
        <f t="shared" si="0"/>
        <v>#DIV/0!</v>
      </c>
    </row>
    <row r="142" spans="1:4" x14ac:dyDescent="0.2">
      <c r="A142" s="78">
        <v>5252</v>
      </c>
      <c r="B142" s="76" t="s">
        <v>528</v>
      </c>
      <c r="C142" s="80">
        <v>0</v>
      </c>
      <c r="D142" s="83" t="e">
        <f t="shared" si="0"/>
        <v>#DIV/0!</v>
      </c>
    </row>
    <row r="143" spans="1:4" x14ac:dyDescent="0.2">
      <c r="A143" s="78">
        <v>5259</v>
      </c>
      <c r="B143" s="76" t="s">
        <v>529</v>
      </c>
      <c r="C143" s="80">
        <v>0</v>
      </c>
      <c r="D143" s="83" t="e">
        <f t="shared" si="0"/>
        <v>#DIV/0!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 t="e">
        <f t="shared" si="0"/>
        <v>#DIV/0!</v>
      </c>
    </row>
    <row r="145" spans="1:4" x14ac:dyDescent="0.2">
      <c r="A145" s="78">
        <v>5261</v>
      </c>
      <c r="B145" s="76" t="s">
        <v>531</v>
      </c>
      <c r="C145" s="80">
        <v>0</v>
      </c>
      <c r="D145" s="83" t="e">
        <f t="shared" si="0"/>
        <v>#DIV/0!</v>
      </c>
    </row>
    <row r="146" spans="1:4" x14ac:dyDescent="0.2">
      <c r="A146" s="78">
        <v>5262</v>
      </c>
      <c r="B146" s="76" t="s">
        <v>532</v>
      </c>
      <c r="C146" s="80">
        <v>0</v>
      </c>
      <c r="D146" s="83" t="e">
        <f t="shared" si="0"/>
        <v>#DIV/0!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 t="e">
        <f t="shared" si="0"/>
        <v>#DIV/0!</v>
      </c>
    </row>
    <row r="148" spans="1:4" x14ac:dyDescent="0.2">
      <c r="A148" s="78">
        <v>5271</v>
      </c>
      <c r="B148" s="76" t="s">
        <v>534</v>
      </c>
      <c r="C148" s="80">
        <v>0</v>
      </c>
      <c r="D148" s="83" t="e">
        <f t="shared" si="0"/>
        <v>#DIV/0!</v>
      </c>
    </row>
    <row r="149" spans="1:4" x14ac:dyDescent="0.2">
      <c r="A149" s="78">
        <v>5280</v>
      </c>
      <c r="B149" s="76" t="s">
        <v>535</v>
      </c>
      <c r="C149" s="80">
        <f>SUM(C150:C154)</f>
        <v>0</v>
      </c>
      <c r="D149" s="83" t="e">
        <f t="shared" si="0"/>
        <v>#DIV/0!</v>
      </c>
    </row>
    <row r="150" spans="1:4" x14ac:dyDescent="0.2">
      <c r="A150" s="78">
        <v>5281</v>
      </c>
      <c r="B150" s="76" t="s">
        <v>536</v>
      </c>
      <c r="C150" s="80">
        <v>0</v>
      </c>
      <c r="D150" s="83" t="e">
        <f t="shared" si="0"/>
        <v>#DIV/0!</v>
      </c>
    </row>
    <row r="151" spans="1:4" x14ac:dyDescent="0.2">
      <c r="A151" s="78">
        <v>5282</v>
      </c>
      <c r="B151" s="76" t="s">
        <v>537</v>
      </c>
      <c r="C151" s="80">
        <v>0</v>
      </c>
      <c r="D151" s="83" t="e">
        <f t="shared" si="0"/>
        <v>#DIV/0!</v>
      </c>
    </row>
    <row r="152" spans="1:4" x14ac:dyDescent="0.2">
      <c r="A152" s="78">
        <v>5283</v>
      </c>
      <c r="B152" s="76" t="s">
        <v>538</v>
      </c>
      <c r="C152" s="80">
        <v>0</v>
      </c>
      <c r="D152" s="83" t="e">
        <f t="shared" si="0"/>
        <v>#DIV/0!</v>
      </c>
    </row>
    <row r="153" spans="1:4" x14ac:dyDescent="0.2">
      <c r="A153" s="78">
        <v>5284</v>
      </c>
      <c r="B153" s="76" t="s">
        <v>539</v>
      </c>
      <c r="C153" s="80">
        <v>0</v>
      </c>
      <c r="D153" s="83" t="e">
        <f t="shared" si="0"/>
        <v>#DIV/0!</v>
      </c>
    </row>
    <row r="154" spans="1:4" x14ac:dyDescent="0.2">
      <c r="A154" s="78">
        <v>5285</v>
      </c>
      <c r="B154" s="76" t="s">
        <v>540</v>
      </c>
      <c r="C154" s="80">
        <v>0</v>
      </c>
      <c r="D154" s="83" t="e">
        <f t="shared" si="0"/>
        <v>#DIV/0!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 t="e">
        <f t="shared" si="0"/>
        <v>#DIV/0!</v>
      </c>
    </row>
    <row r="156" spans="1:4" x14ac:dyDescent="0.2">
      <c r="A156" s="78">
        <v>5291</v>
      </c>
      <c r="B156" s="76" t="s">
        <v>542</v>
      </c>
      <c r="C156" s="80">
        <v>0</v>
      </c>
      <c r="D156" s="83" t="e">
        <f t="shared" si="0"/>
        <v>#DIV/0!</v>
      </c>
    </row>
    <row r="157" spans="1:4" x14ac:dyDescent="0.2">
      <c r="A157" s="78">
        <v>5292</v>
      </c>
      <c r="B157" s="76" t="s">
        <v>543</v>
      </c>
      <c r="C157" s="80">
        <v>0</v>
      </c>
      <c r="D157" s="83" t="e">
        <f t="shared" si="0"/>
        <v>#DIV/0!</v>
      </c>
    </row>
    <row r="158" spans="1:4" x14ac:dyDescent="0.2">
      <c r="A158" s="78">
        <v>5300</v>
      </c>
      <c r="B158" s="76" t="s">
        <v>544</v>
      </c>
      <c r="C158" s="80">
        <f>SUM(C159+C162+C165)</f>
        <v>0</v>
      </c>
      <c r="D158" s="83" t="e">
        <f t="shared" si="0"/>
        <v>#DIV/0!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 t="e">
        <f t="shared" si="0"/>
        <v>#DIV/0!</v>
      </c>
    </row>
    <row r="160" spans="1:4" x14ac:dyDescent="0.2">
      <c r="A160" s="78">
        <v>5311</v>
      </c>
      <c r="B160" s="76" t="s">
        <v>545</v>
      </c>
      <c r="C160" s="80">
        <v>0</v>
      </c>
      <c r="D160" s="83" t="e">
        <f t="shared" si="0"/>
        <v>#DIV/0!</v>
      </c>
    </row>
    <row r="161" spans="1:4" x14ac:dyDescent="0.2">
      <c r="A161" s="78">
        <v>5312</v>
      </c>
      <c r="B161" s="76" t="s">
        <v>546</v>
      </c>
      <c r="C161" s="80">
        <v>0</v>
      </c>
      <c r="D161" s="83" t="e">
        <f t="shared" si="0"/>
        <v>#DIV/0!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 t="e">
        <f t="shared" ref="D162:D217" si="1">C162/$C$96</f>
        <v>#DIV/0!</v>
      </c>
    </row>
    <row r="163" spans="1:4" x14ac:dyDescent="0.2">
      <c r="A163" s="78">
        <v>5321</v>
      </c>
      <c r="B163" s="76" t="s">
        <v>547</v>
      </c>
      <c r="C163" s="80">
        <v>0</v>
      </c>
      <c r="D163" s="83" t="e">
        <f t="shared" si="1"/>
        <v>#DIV/0!</v>
      </c>
    </row>
    <row r="164" spans="1:4" x14ac:dyDescent="0.2">
      <c r="A164" s="78">
        <v>5322</v>
      </c>
      <c r="B164" s="76" t="s">
        <v>548</v>
      </c>
      <c r="C164" s="80">
        <v>0</v>
      </c>
      <c r="D164" s="83" t="e">
        <f t="shared" si="1"/>
        <v>#DIV/0!</v>
      </c>
    </row>
    <row r="165" spans="1:4" x14ac:dyDescent="0.2">
      <c r="A165" s="78">
        <v>5330</v>
      </c>
      <c r="B165" s="76" t="s">
        <v>456</v>
      </c>
      <c r="C165" s="80">
        <f>SUM(C166:C167)</f>
        <v>0</v>
      </c>
      <c r="D165" s="83" t="e">
        <f t="shared" si="1"/>
        <v>#DIV/0!</v>
      </c>
    </row>
    <row r="166" spans="1:4" x14ac:dyDescent="0.2">
      <c r="A166" s="78">
        <v>5331</v>
      </c>
      <c r="B166" s="76" t="s">
        <v>549</v>
      </c>
      <c r="C166" s="80">
        <v>0</v>
      </c>
      <c r="D166" s="83" t="e">
        <f t="shared" si="1"/>
        <v>#DIV/0!</v>
      </c>
    </row>
    <row r="167" spans="1:4" x14ac:dyDescent="0.2">
      <c r="A167" s="78">
        <v>5332</v>
      </c>
      <c r="B167" s="76" t="s">
        <v>550</v>
      </c>
      <c r="C167" s="80">
        <v>0</v>
      </c>
      <c r="D167" s="83" t="e">
        <f t="shared" si="1"/>
        <v>#DIV/0!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 t="e">
        <f t="shared" si="1"/>
        <v>#DIV/0!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 t="e">
        <f t="shared" si="1"/>
        <v>#DIV/0!</v>
      </c>
    </row>
    <row r="170" spans="1:4" x14ac:dyDescent="0.2">
      <c r="A170" s="78">
        <v>5411</v>
      </c>
      <c r="B170" s="76" t="s">
        <v>553</v>
      </c>
      <c r="C170" s="80">
        <v>0</v>
      </c>
      <c r="D170" s="83" t="e">
        <f t="shared" si="1"/>
        <v>#DIV/0!</v>
      </c>
    </row>
    <row r="171" spans="1:4" x14ac:dyDescent="0.2">
      <c r="A171" s="78">
        <v>5412</v>
      </c>
      <c r="B171" s="76" t="s">
        <v>554</v>
      </c>
      <c r="C171" s="80">
        <v>0</v>
      </c>
      <c r="D171" s="83" t="e">
        <f t="shared" si="1"/>
        <v>#DIV/0!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 t="e">
        <f t="shared" si="1"/>
        <v>#DIV/0!</v>
      </c>
    </row>
    <row r="173" spans="1:4" x14ac:dyDescent="0.2">
      <c r="A173" s="78">
        <v>5421</v>
      </c>
      <c r="B173" s="76" t="s">
        <v>556</v>
      </c>
      <c r="C173" s="80">
        <v>0</v>
      </c>
      <c r="D173" s="83" t="e">
        <f t="shared" si="1"/>
        <v>#DIV/0!</v>
      </c>
    </row>
    <row r="174" spans="1:4" x14ac:dyDescent="0.2">
      <c r="A174" s="78">
        <v>5422</v>
      </c>
      <c r="B174" s="76" t="s">
        <v>557</v>
      </c>
      <c r="C174" s="80">
        <v>0</v>
      </c>
      <c r="D174" s="83" t="e">
        <f t="shared" si="1"/>
        <v>#DIV/0!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 t="e">
        <f t="shared" si="1"/>
        <v>#DIV/0!</v>
      </c>
    </row>
    <row r="176" spans="1:4" x14ac:dyDescent="0.2">
      <c r="A176" s="78">
        <v>5431</v>
      </c>
      <c r="B176" s="76" t="s">
        <v>559</v>
      </c>
      <c r="C176" s="80">
        <v>0</v>
      </c>
      <c r="D176" s="83" t="e">
        <f t="shared" si="1"/>
        <v>#DIV/0!</v>
      </c>
    </row>
    <row r="177" spans="1:4" x14ac:dyDescent="0.2">
      <c r="A177" s="78">
        <v>5432</v>
      </c>
      <c r="B177" s="76" t="s">
        <v>560</v>
      </c>
      <c r="C177" s="80">
        <v>0</v>
      </c>
      <c r="D177" s="83" t="e">
        <f t="shared" si="1"/>
        <v>#DIV/0!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 t="e">
        <f t="shared" si="1"/>
        <v>#DIV/0!</v>
      </c>
    </row>
    <row r="179" spans="1:4" x14ac:dyDescent="0.2">
      <c r="A179" s="78">
        <v>5441</v>
      </c>
      <c r="B179" s="76" t="s">
        <v>561</v>
      </c>
      <c r="C179" s="80">
        <v>0</v>
      </c>
      <c r="D179" s="83" t="e">
        <f t="shared" si="1"/>
        <v>#DIV/0!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 t="e">
        <f t="shared" si="1"/>
        <v>#DIV/0!</v>
      </c>
    </row>
    <row r="181" spans="1:4" x14ac:dyDescent="0.2">
      <c r="A181" s="78">
        <v>5451</v>
      </c>
      <c r="B181" s="76" t="s">
        <v>563</v>
      </c>
      <c r="C181" s="80">
        <v>0</v>
      </c>
      <c r="D181" s="83" t="e">
        <f t="shared" si="1"/>
        <v>#DIV/0!</v>
      </c>
    </row>
    <row r="182" spans="1:4" x14ac:dyDescent="0.2">
      <c r="A182" s="78">
        <v>5452</v>
      </c>
      <c r="B182" s="76" t="s">
        <v>564</v>
      </c>
      <c r="C182" s="80">
        <v>0</v>
      </c>
      <c r="D182" s="83" t="e">
        <f t="shared" si="1"/>
        <v>#DIV/0!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0</v>
      </c>
      <c r="D183" s="83" t="e">
        <f t="shared" si="1"/>
        <v>#DIV/0!</v>
      </c>
    </row>
    <row r="184" spans="1:4" x14ac:dyDescent="0.2">
      <c r="A184" s="78">
        <v>5510</v>
      </c>
      <c r="B184" s="76" t="s">
        <v>566</v>
      </c>
      <c r="C184" s="80">
        <f>SUM(C185:C192)</f>
        <v>0</v>
      </c>
      <c r="D184" s="83" t="e">
        <f t="shared" si="1"/>
        <v>#DIV/0!</v>
      </c>
    </row>
    <row r="185" spans="1:4" x14ac:dyDescent="0.2">
      <c r="A185" s="78">
        <v>5511</v>
      </c>
      <c r="B185" s="76" t="s">
        <v>567</v>
      </c>
      <c r="C185" s="80">
        <v>0</v>
      </c>
      <c r="D185" s="83" t="e">
        <f t="shared" si="1"/>
        <v>#DIV/0!</v>
      </c>
    </row>
    <row r="186" spans="1:4" x14ac:dyDescent="0.2">
      <c r="A186" s="78">
        <v>5512</v>
      </c>
      <c r="B186" s="76" t="s">
        <v>568</v>
      </c>
      <c r="C186" s="80">
        <v>0</v>
      </c>
      <c r="D186" s="83" t="e">
        <f t="shared" si="1"/>
        <v>#DIV/0!</v>
      </c>
    </row>
    <row r="187" spans="1:4" x14ac:dyDescent="0.2">
      <c r="A187" s="78">
        <v>5513</v>
      </c>
      <c r="B187" s="76" t="s">
        <v>569</v>
      </c>
      <c r="C187" s="80">
        <v>0</v>
      </c>
      <c r="D187" s="83" t="e">
        <f t="shared" si="1"/>
        <v>#DIV/0!</v>
      </c>
    </row>
    <row r="188" spans="1:4" x14ac:dyDescent="0.2">
      <c r="A188" s="78">
        <v>5514</v>
      </c>
      <c r="B188" s="76" t="s">
        <v>570</v>
      </c>
      <c r="C188" s="80">
        <v>0</v>
      </c>
      <c r="D188" s="83" t="e">
        <f t="shared" si="1"/>
        <v>#DIV/0!</v>
      </c>
    </row>
    <row r="189" spans="1:4" x14ac:dyDescent="0.2">
      <c r="A189" s="78">
        <v>5515</v>
      </c>
      <c r="B189" s="76" t="s">
        <v>571</v>
      </c>
      <c r="C189" s="80">
        <v>0</v>
      </c>
      <c r="D189" s="83" t="e">
        <f t="shared" si="1"/>
        <v>#DIV/0!</v>
      </c>
    </row>
    <row r="190" spans="1:4" x14ac:dyDescent="0.2">
      <c r="A190" s="78">
        <v>5516</v>
      </c>
      <c r="B190" s="76" t="s">
        <v>572</v>
      </c>
      <c r="C190" s="80">
        <v>0</v>
      </c>
      <c r="D190" s="83" t="e">
        <f t="shared" si="1"/>
        <v>#DIV/0!</v>
      </c>
    </row>
    <row r="191" spans="1:4" x14ac:dyDescent="0.2">
      <c r="A191" s="78">
        <v>5517</v>
      </c>
      <c r="B191" s="76" t="s">
        <v>573</v>
      </c>
      <c r="C191" s="80">
        <v>0</v>
      </c>
      <c r="D191" s="83" t="e">
        <f t="shared" si="1"/>
        <v>#DIV/0!</v>
      </c>
    </row>
    <row r="192" spans="1:4" x14ac:dyDescent="0.2">
      <c r="A192" s="78">
        <v>5518</v>
      </c>
      <c r="B192" s="76" t="s">
        <v>132</v>
      </c>
      <c r="C192" s="80">
        <v>0</v>
      </c>
      <c r="D192" s="83" t="e">
        <f t="shared" si="1"/>
        <v>#DIV/0!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 t="e">
        <f t="shared" si="1"/>
        <v>#DIV/0!</v>
      </c>
    </row>
    <row r="194" spans="1:4" x14ac:dyDescent="0.2">
      <c r="A194" s="78">
        <v>5521</v>
      </c>
      <c r="B194" s="76" t="s">
        <v>574</v>
      </c>
      <c r="C194" s="80">
        <v>0</v>
      </c>
      <c r="D194" s="83" t="e">
        <f t="shared" si="1"/>
        <v>#DIV/0!</v>
      </c>
    </row>
    <row r="195" spans="1:4" x14ac:dyDescent="0.2">
      <c r="A195" s="78">
        <v>5522</v>
      </c>
      <c r="B195" s="76" t="s">
        <v>575</v>
      </c>
      <c r="C195" s="80">
        <v>0</v>
      </c>
      <c r="D195" s="83" t="e">
        <f t="shared" si="1"/>
        <v>#DIV/0!</v>
      </c>
    </row>
    <row r="196" spans="1:4" x14ac:dyDescent="0.2">
      <c r="A196" s="78">
        <v>5530</v>
      </c>
      <c r="B196" s="76" t="s">
        <v>576</v>
      </c>
      <c r="C196" s="80">
        <f>SUM(C197:C201)</f>
        <v>0</v>
      </c>
      <c r="D196" s="83" t="e">
        <f t="shared" si="1"/>
        <v>#DIV/0!</v>
      </c>
    </row>
    <row r="197" spans="1:4" x14ac:dyDescent="0.2">
      <c r="A197" s="78">
        <v>5531</v>
      </c>
      <c r="B197" s="76" t="s">
        <v>577</v>
      </c>
      <c r="C197" s="80">
        <v>0</v>
      </c>
      <c r="D197" s="83" t="e">
        <f t="shared" si="1"/>
        <v>#DIV/0!</v>
      </c>
    </row>
    <row r="198" spans="1:4" x14ac:dyDescent="0.2">
      <c r="A198" s="78">
        <v>5532</v>
      </c>
      <c r="B198" s="76" t="s">
        <v>578</v>
      </c>
      <c r="C198" s="80">
        <v>0</v>
      </c>
      <c r="D198" s="83" t="e">
        <f t="shared" si="1"/>
        <v>#DIV/0!</v>
      </c>
    </row>
    <row r="199" spans="1:4" x14ac:dyDescent="0.2">
      <c r="A199" s="78">
        <v>5533</v>
      </c>
      <c r="B199" s="76" t="s">
        <v>579</v>
      </c>
      <c r="C199" s="80">
        <v>0</v>
      </c>
      <c r="D199" s="83" t="e">
        <f t="shared" si="1"/>
        <v>#DIV/0!</v>
      </c>
    </row>
    <row r="200" spans="1:4" x14ac:dyDescent="0.2">
      <c r="A200" s="78">
        <v>5534</v>
      </c>
      <c r="B200" s="76" t="s">
        <v>580</v>
      </c>
      <c r="C200" s="80">
        <v>0</v>
      </c>
      <c r="D200" s="83" t="e">
        <f t="shared" si="1"/>
        <v>#DIV/0!</v>
      </c>
    </row>
    <row r="201" spans="1:4" x14ac:dyDescent="0.2">
      <c r="A201" s="78">
        <v>5535</v>
      </c>
      <c r="B201" s="76" t="s">
        <v>581</v>
      </c>
      <c r="C201" s="80">
        <v>0</v>
      </c>
      <c r="D201" s="83" t="e">
        <f t="shared" si="1"/>
        <v>#DIV/0!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 t="e">
        <f t="shared" si="1"/>
        <v>#DIV/0!</v>
      </c>
    </row>
    <row r="203" spans="1:4" x14ac:dyDescent="0.2">
      <c r="A203" s="78">
        <v>5541</v>
      </c>
      <c r="B203" s="76" t="s">
        <v>582</v>
      </c>
      <c r="C203" s="80">
        <v>0</v>
      </c>
      <c r="D203" s="83" t="e">
        <f t="shared" si="1"/>
        <v>#DIV/0!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 t="e">
        <f t="shared" si="1"/>
        <v>#DIV/0!</v>
      </c>
    </row>
    <row r="205" spans="1:4" x14ac:dyDescent="0.2">
      <c r="A205" s="78">
        <v>5551</v>
      </c>
      <c r="B205" s="76" t="s">
        <v>583</v>
      </c>
      <c r="C205" s="80">
        <v>0</v>
      </c>
      <c r="D205" s="83" t="e">
        <f t="shared" si="1"/>
        <v>#DIV/0!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 t="e">
        <f t="shared" si="1"/>
        <v>#DIV/0!</v>
      </c>
    </row>
    <row r="207" spans="1:4" x14ac:dyDescent="0.2">
      <c r="A207" s="78">
        <v>5591</v>
      </c>
      <c r="B207" s="76" t="s">
        <v>585</v>
      </c>
      <c r="C207" s="80">
        <v>0</v>
      </c>
      <c r="D207" s="83" t="e">
        <f t="shared" si="1"/>
        <v>#DIV/0!</v>
      </c>
    </row>
    <row r="208" spans="1:4" x14ac:dyDescent="0.2">
      <c r="A208" s="78">
        <v>5592</v>
      </c>
      <c r="B208" s="76" t="s">
        <v>586</v>
      </c>
      <c r="C208" s="80">
        <v>0</v>
      </c>
      <c r="D208" s="83" t="e">
        <f t="shared" si="1"/>
        <v>#DIV/0!</v>
      </c>
    </row>
    <row r="209" spans="1:4" x14ac:dyDescent="0.2">
      <c r="A209" s="78">
        <v>5593</v>
      </c>
      <c r="B209" s="76" t="s">
        <v>587</v>
      </c>
      <c r="C209" s="80">
        <v>0</v>
      </c>
      <c r="D209" s="83" t="e">
        <f t="shared" si="1"/>
        <v>#DIV/0!</v>
      </c>
    </row>
    <row r="210" spans="1:4" x14ac:dyDescent="0.2">
      <c r="A210" s="78">
        <v>5594</v>
      </c>
      <c r="B210" s="76" t="s">
        <v>588</v>
      </c>
      <c r="C210" s="80">
        <v>0</v>
      </c>
      <c r="D210" s="83" t="e">
        <f t="shared" si="1"/>
        <v>#DIV/0!</v>
      </c>
    </row>
    <row r="211" spans="1:4" x14ac:dyDescent="0.2">
      <c r="A211" s="78">
        <v>5595</v>
      </c>
      <c r="B211" s="76" t="s">
        <v>589</v>
      </c>
      <c r="C211" s="80">
        <v>0</v>
      </c>
      <c r="D211" s="83" t="e">
        <f t="shared" si="1"/>
        <v>#DIV/0!</v>
      </c>
    </row>
    <row r="212" spans="1:4" x14ac:dyDescent="0.2">
      <c r="A212" s="78">
        <v>5596</v>
      </c>
      <c r="B212" s="76" t="s">
        <v>482</v>
      </c>
      <c r="C212" s="80">
        <v>0</v>
      </c>
      <c r="D212" s="83" t="e">
        <f t="shared" si="1"/>
        <v>#DIV/0!</v>
      </c>
    </row>
    <row r="213" spans="1:4" x14ac:dyDescent="0.2">
      <c r="A213" s="78">
        <v>5597</v>
      </c>
      <c r="B213" s="76" t="s">
        <v>590</v>
      </c>
      <c r="C213" s="80">
        <v>0</v>
      </c>
      <c r="D213" s="83" t="e">
        <f t="shared" si="1"/>
        <v>#DIV/0!</v>
      </c>
    </row>
    <row r="214" spans="1:4" x14ac:dyDescent="0.2">
      <c r="A214" s="78">
        <v>5599</v>
      </c>
      <c r="B214" s="76" t="s">
        <v>591</v>
      </c>
      <c r="C214" s="80">
        <v>0</v>
      </c>
      <c r="D214" s="83" t="e">
        <f t="shared" si="1"/>
        <v>#DIV/0!</v>
      </c>
    </row>
    <row r="215" spans="1:4" x14ac:dyDescent="0.2">
      <c r="A215" s="78">
        <v>5600</v>
      </c>
      <c r="B215" s="76" t="s">
        <v>126</v>
      </c>
      <c r="C215" s="80">
        <f>SUM(C216)</f>
        <v>0</v>
      </c>
      <c r="D215" s="83" t="e">
        <f t="shared" si="1"/>
        <v>#DIV/0!</v>
      </c>
    </row>
    <row r="216" spans="1:4" x14ac:dyDescent="0.2">
      <c r="A216" s="78">
        <v>5610</v>
      </c>
      <c r="B216" s="76" t="s">
        <v>592</v>
      </c>
      <c r="C216" s="80">
        <f>SUM(C217)</f>
        <v>0</v>
      </c>
      <c r="D216" s="83" t="e">
        <f t="shared" si="1"/>
        <v>#DIV/0!</v>
      </c>
    </row>
    <row r="217" spans="1:4" x14ac:dyDescent="0.2">
      <c r="A217" s="78">
        <v>5611</v>
      </c>
      <c r="B217" s="76" t="s">
        <v>593</v>
      </c>
      <c r="C217" s="80">
        <v>0</v>
      </c>
      <c r="D217" s="83" t="e">
        <f t="shared" si="1"/>
        <v>#DIV/0!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  <row r="90" spans="3:3" x14ac:dyDescent="0.2">
      <c r="C90" s="3">
        <v>0</v>
      </c>
    </row>
    <row r="91" spans="3:3" x14ac:dyDescent="0.2">
      <c r="C91" s="3">
        <v>0</v>
      </c>
    </row>
    <row r="99" spans="3:3" x14ac:dyDescent="0.2">
      <c r="C99" s="3">
        <v>485917.52</v>
      </c>
    </row>
    <row r="100" spans="3:3" x14ac:dyDescent="0.2">
      <c r="C100" s="3">
        <v>33384.36</v>
      </c>
    </row>
    <row r="101" spans="3:3" x14ac:dyDescent="0.2">
      <c r="C101" s="3">
        <v>110682.53</v>
      </c>
    </row>
    <row r="102" spans="3:3" x14ac:dyDescent="0.2">
      <c r="C102" s="3">
        <v>0</v>
      </c>
    </row>
    <row r="103" spans="3:3" x14ac:dyDescent="0.2">
      <c r="C103" s="3">
        <v>468451.09</v>
      </c>
    </row>
    <row r="104" spans="3:3" x14ac:dyDescent="0.2">
      <c r="C104" s="3">
        <v>0</v>
      </c>
    </row>
    <row r="106" spans="3:3" x14ac:dyDescent="0.2">
      <c r="C106" s="3">
        <v>16869.009999999998</v>
      </c>
    </row>
    <row r="107" spans="3:3" x14ac:dyDescent="0.2">
      <c r="C107" s="3">
        <v>920.25</v>
      </c>
    </row>
    <row r="108" spans="3:3" x14ac:dyDescent="0.2">
      <c r="C108" s="3">
        <v>0</v>
      </c>
    </row>
    <row r="109" spans="3:3" x14ac:dyDescent="0.2">
      <c r="C109" s="3">
        <v>0</v>
      </c>
    </row>
    <row r="110" spans="3:3" x14ac:dyDescent="0.2">
      <c r="C110" s="3">
        <v>0</v>
      </c>
    </row>
    <row r="111" spans="3:3" x14ac:dyDescent="0.2">
      <c r="C111" s="3">
        <v>18594.97</v>
      </c>
    </row>
    <row r="112" spans="3:3" x14ac:dyDescent="0.2">
      <c r="C112" s="3">
        <v>0</v>
      </c>
    </row>
    <row r="113" spans="3:3" x14ac:dyDescent="0.2">
      <c r="C113" s="3">
        <v>0</v>
      </c>
    </row>
    <row r="114" spans="3:3" x14ac:dyDescent="0.2">
      <c r="C114" s="3">
        <v>0</v>
      </c>
    </row>
    <row r="116" spans="3:3" x14ac:dyDescent="0.2">
      <c r="C116" s="3">
        <v>14153.65</v>
      </c>
    </row>
    <row r="117" spans="3:3" x14ac:dyDescent="0.2">
      <c r="C117" s="3">
        <v>0</v>
      </c>
    </row>
    <row r="118" spans="3:3" x14ac:dyDescent="0.2">
      <c r="C118" s="3">
        <v>0</v>
      </c>
    </row>
    <row r="119" spans="3:3" x14ac:dyDescent="0.2">
      <c r="C119" s="3">
        <v>9588.36</v>
      </c>
    </row>
    <row r="120" spans="3:3" x14ac:dyDescent="0.2">
      <c r="C120" s="3">
        <v>4384</v>
      </c>
    </row>
    <row r="121" spans="3:3" x14ac:dyDescent="0.2">
      <c r="C121" s="3">
        <v>0</v>
      </c>
    </row>
    <row r="122" spans="3:3" x14ac:dyDescent="0.2">
      <c r="C122" s="3">
        <v>13924.55</v>
      </c>
    </row>
    <row r="123" spans="3:3" x14ac:dyDescent="0.2">
      <c r="C123" s="3">
        <v>0</v>
      </c>
    </row>
    <row r="124" spans="3:3" x14ac:dyDescent="0.2">
      <c r="C124" s="3">
        <v>9574</v>
      </c>
    </row>
    <row r="127" spans="3:3" x14ac:dyDescent="0.2">
      <c r="C127" s="3">
        <v>0</v>
      </c>
    </row>
    <row r="128" spans="3:3" x14ac:dyDescent="0.2">
      <c r="C128" s="3">
        <v>0</v>
      </c>
    </row>
    <row r="130" spans="3:3" x14ac:dyDescent="0.2">
      <c r="C130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opLeftCell="A10" workbookViewId="0">
      <selection activeCell="C16" sqref="C16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54" t="s">
        <v>629</v>
      </c>
      <c r="B1" s="154"/>
      <c r="C1" s="154"/>
      <c r="D1" s="84" t="s">
        <v>288</v>
      </c>
      <c r="E1" s="85">
        <v>2018</v>
      </c>
    </row>
    <row r="2" spans="1:5" ht="18.95" customHeight="1" x14ac:dyDescent="0.2">
      <c r="A2" s="154" t="s">
        <v>594</v>
      </c>
      <c r="B2" s="154"/>
      <c r="C2" s="154"/>
      <c r="D2" s="84" t="s">
        <v>290</v>
      </c>
      <c r="E2" s="85" t="str">
        <f>ESF!H2</f>
        <v>Trimestral</v>
      </c>
    </row>
    <row r="3" spans="1:5" ht="18.95" customHeight="1" x14ac:dyDescent="0.2">
      <c r="A3" s="154" t="s">
        <v>630</v>
      </c>
      <c r="B3" s="154"/>
      <c r="C3" s="15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0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200462.67</v>
      </c>
    </row>
    <row r="15" spans="1:5" x14ac:dyDescent="0.2">
      <c r="A15" s="90">
        <v>3220</v>
      </c>
      <c r="B15" s="86" t="s">
        <v>599</v>
      </c>
      <c r="C15" s="91">
        <v>1781861.2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  <row r="134" spans="3:3" x14ac:dyDescent="0.2">
      <c r="C134" s="86">
        <v>0</v>
      </c>
    </row>
    <row r="136" spans="3:3" x14ac:dyDescent="0.2">
      <c r="C136" s="86">
        <v>0</v>
      </c>
    </row>
    <row r="137" spans="3:3" x14ac:dyDescent="0.2">
      <c r="C137" s="86">
        <v>0</v>
      </c>
    </row>
    <row r="138" spans="3:3" x14ac:dyDescent="0.2">
      <c r="C138" s="86">
        <v>0</v>
      </c>
    </row>
    <row r="139" spans="3:3" x14ac:dyDescent="0.2">
      <c r="C139" s="86">
        <v>0</v>
      </c>
    </row>
    <row r="141" spans="3:3" x14ac:dyDescent="0.2">
      <c r="C141" s="86">
        <v>0</v>
      </c>
    </row>
    <row r="142" spans="3:3" x14ac:dyDescent="0.2">
      <c r="C142" s="86">
        <v>0</v>
      </c>
    </row>
    <row r="143" spans="3:3" x14ac:dyDescent="0.2">
      <c r="C143" s="86">
        <v>0</v>
      </c>
    </row>
    <row r="145" spans="3:3" x14ac:dyDescent="0.2">
      <c r="C145" s="86">
        <v>0</v>
      </c>
    </row>
    <row r="146" spans="3:3" x14ac:dyDescent="0.2">
      <c r="C146" s="86">
        <v>0</v>
      </c>
    </row>
    <row r="148" spans="3:3" x14ac:dyDescent="0.2">
      <c r="C148" s="86">
        <v>0</v>
      </c>
    </row>
    <row r="150" spans="3:3" x14ac:dyDescent="0.2">
      <c r="C150" s="86">
        <v>0</v>
      </c>
    </row>
    <row r="151" spans="3:3" x14ac:dyDescent="0.2">
      <c r="C151" s="86">
        <v>0</v>
      </c>
    </row>
    <row r="152" spans="3:3" x14ac:dyDescent="0.2">
      <c r="C152" s="86">
        <v>0</v>
      </c>
    </row>
    <row r="153" spans="3:3" x14ac:dyDescent="0.2">
      <c r="C153" s="86">
        <v>0</v>
      </c>
    </row>
    <row r="154" spans="3:3" x14ac:dyDescent="0.2">
      <c r="C154" s="86">
        <v>0</v>
      </c>
    </row>
    <row r="156" spans="3:3" x14ac:dyDescent="0.2">
      <c r="C156" s="86">
        <v>0</v>
      </c>
    </row>
    <row r="157" spans="3:3" x14ac:dyDescent="0.2">
      <c r="C157" s="86">
        <v>0</v>
      </c>
    </row>
    <row r="160" spans="3:3" x14ac:dyDescent="0.2">
      <c r="C160" s="86">
        <v>0</v>
      </c>
    </row>
    <row r="161" spans="3:3" x14ac:dyDescent="0.2">
      <c r="C161" s="86">
        <v>0</v>
      </c>
    </row>
    <row r="163" spans="3:3" x14ac:dyDescent="0.2">
      <c r="C163" s="86">
        <v>0</v>
      </c>
    </row>
    <row r="164" spans="3:3" x14ac:dyDescent="0.2">
      <c r="C164" s="86">
        <v>0</v>
      </c>
    </row>
    <row r="166" spans="3:3" x14ac:dyDescent="0.2">
      <c r="C166" s="86">
        <v>0</v>
      </c>
    </row>
    <row r="167" spans="3:3" x14ac:dyDescent="0.2">
      <c r="C167" s="86">
        <v>0</v>
      </c>
    </row>
    <row r="170" spans="3:3" x14ac:dyDescent="0.2">
      <c r="C170" s="86">
        <v>0</v>
      </c>
    </row>
    <row r="171" spans="3:3" x14ac:dyDescent="0.2">
      <c r="C171" s="86">
        <v>0</v>
      </c>
    </row>
    <row r="173" spans="3:3" x14ac:dyDescent="0.2">
      <c r="C173" s="86">
        <v>0</v>
      </c>
    </row>
    <row r="174" spans="3:3" x14ac:dyDescent="0.2">
      <c r="C174" s="86">
        <v>0</v>
      </c>
    </row>
    <row r="176" spans="3:3" x14ac:dyDescent="0.2">
      <c r="C176" s="86">
        <v>0</v>
      </c>
    </row>
    <row r="177" spans="3:3" x14ac:dyDescent="0.2">
      <c r="C177" s="86">
        <v>0</v>
      </c>
    </row>
    <row r="179" spans="3:3" x14ac:dyDescent="0.2">
      <c r="C179" s="86">
        <v>0</v>
      </c>
    </row>
    <row r="181" spans="3:3" x14ac:dyDescent="0.2">
      <c r="C181" s="86">
        <v>0</v>
      </c>
    </row>
    <row r="182" spans="3:3" x14ac:dyDescent="0.2">
      <c r="C182" s="86">
        <v>0</v>
      </c>
    </row>
    <row r="185" spans="3:3" x14ac:dyDescent="0.2">
      <c r="C185" s="86">
        <v>0</v>
      </c>
    </row>
    <row r="186" spans="3:3" x14ac:dyDescent="0.2">
      <c r="C186" s="86">
        <v>0</v>
      </c>
    </row>
    <row r="187" spans="3:3" x14ac:dyDescent="0.2">
      <c r="C187" s="86">
        <v>0</v>
      </c>
    </row>
    <row r="188" spans="3:3" x14ac:dyDescent="0.2">
      <c r="C188" s="86">
        <v>0</v>
      </c>
    </row>
    <row r="189" spans="3:3" x14ac:dyDescent="0.2">
      <c r="C189" s="86">
        <v>24020.799999999999</v>
      </c>
    </row>
    <row r="190" spans="3:3" x14ac:dyDescent="0.2">
      <c r="C190" s="86">
        <v>0</v>
      </c>
    </row>
    <row r="191" spans="3:3" x14ac:dyDescent="0.2">
      <c r="C191" s="86">
        <v>3056.24</v>
      </c>
    </row>
    <row r="192" spans="3:3" x14ac:dyDescent="0.2">
      <c r="C192" s="86">
        <v>0</v>
      </c>
    </row>
    <row r="194" spans="3:3" x14ac:dyDescent="0.2">
      <c r="C194" s="86">
        <v>0</v>
      </c>
    </row>
    <row r="195" spans="3:3" x14ac:dyDescent="0.2">
      <c r="C195" s="86">
        <v>0</v>
      </c>
    </row>
    <row r="197" spans="3:3" x14ac:dyDescent="0.2">
      <c r="C197" s="86">
        <v>0</v>
      </c>
    </row>
    <row r="198" spans="3:3" x14ac:dyDescent="0.2">
      <c r="C198" s="86">
        <v>0</v>
      </c>
    </row>
    <row r="199" spans="3:3" x14ac:dyDescent="0.2">
      <c r="C199" s="86">
        <v>0</v>
      </c>
    </row>
    <row r="200" spans="3:3" x14ac:dyDescent="0.2">
      <c r="C200" s="86">
        <v>0</v>
      </c>
    </row>
    <row r="201" spans="3:3" x14ac:dyDescent="0.2">
      <c r="C201" s="86">
        <v>0</v>
      </c>
    </row>
    <row r="203" spans="3:3" x14ac:dyDescent="0.2">
      <c r="C203" s="86">
        <v>0</v>
      </c>
    </row>
    <row r="205" spans="3:3" x14ac:dyDescent="0.2">
      <c r="C205" s="86">
        <v>0</v>
      </c>
    </row>
    <row r="207" spans="3:3" x14ac:dyDescent="0.2">
      <c r="C207" s="86">
        <v>0</v>
      </c>
    </row>
    <row r="208" spans="3:3" x14ac:dyDescent="0.2">
      <c r="C208" s="86">
        <v>0</v>
      </c>
    </row>
    <row r="209" spans="3:3" x14ac:dyDescent="0.2">
      <c r="C209" s="86">
        <v>0</v>
      </c>
    </row>
    <row r="210" spans="3:3" x14ac:dyDescent="0.2">
      <c r="C210" s="86">
        <v>0</v>
      </c>
    </row>
    <row r="211" spans="3:3" x14ac:dyDescent="0.2">
      <c r="C211" s="86">
        <v>0</v>
      </c>
    </row>
    <row r="212" spans="3:3" x14ac:dyDescent="0.2">
      <c r="C212" s="86">
        <v>0</v>
      </c>
    </row>
    <row r="213" spans="3:3" x14ac:dyDescent="0.2">
      <c r="C213" s="86">
        <v>0</v>
      </c>
    </row>
    <row r="214" spans="3:3" x14ac:dyDescent="0.2">
      <c r="C214" s="86">
        <v>0</v>
      </c>
    </row>
    <row r="217" spans="3:3" x14ac:dyDescent="0.2">
      <c r="C217" s="8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7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  <row r="19" spans="3:3" x14ac:dyDescent="0.2">
      <c r="C19" s="3">
        <v>0</v>
      </c>
    </row>
    <row r="20" spans="3:3" x14ac:dyDescent="0.2">
      <c r="C20" s="3">
        <v>0</v>
      </c>
    </row>
    <row r="22" spans="3:3" x14ac:dyDescent="0.2">
      <c r="C22" s="3">
        <v>0</v>
      </c>
    </row>
    <row r="23" spans="3:3" x14ac:dyDescent="0.2">
      <c r="C23" s="3">
        <v>0</v>
      </c>
    </row>
    <row r="24" spans="3:3" x14ac:dyDescent="0.2">
      <c r="C24" s="3">
        <v>0</v>
      </c>
    </row>
    <row r="26" spans="3:3" x14ac:dyDescent="0.2">
      <c r="C26" s="3">
        <v>0</v>
      </c>
    </row>
    <row r="27" spans="3:3" x14ac:dyDescent="0.2">
      <c r="C27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54" t="s">
        <v>629</v>
      </c>
      <c r="B1" s="154"/>
      <c r="C1" s="154"/>
      <c r="D1" s="84" t="s">
        <v>288</v>
      </c>
      <c r="E1" s="85">
        <v>2018</v>
      </c>
    </row>
    <row r="2" spans="1:5" s="92" customFormat="1" ht="18.95" customHeight="1" x14ac:dyDescent="0.25">
      <c r="A2" s="154" t="s">
        <v>612</v>
      </c>
      <c r="B2" s="154"/>
      <c r="C2" s="154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54" t="s">
        <v>630</v>
      </c>
      <c r="B3" s="154"/>
      <c r="C3" s="154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x14ac:dyDescent="0.2">
      <c r="A10" s="90">
        <v>1113</v>
      </c>
      <c r="B10" s="86" t="s">
        <v>615</v>
      </c>
      <c r="C10" s="91">
        <v>1097783.7</v>
      </c>
      <c r="D10" s="91">
        <v>1000891.37</v>
      </c>
    </row>
    <row r="11" spans="1:5" x14ac:dyDescent="0.2">
      <c r="A11" s="90">
        <v>1114</v>
      </c>
      <c r="B11" s="86" t="s">
        <v>294</v>
      </c>
      <c r="C11" s="91">
        <v>0</v>
      </c>
      <c r="D11" s="91">
        <v>0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1097783.7</v>
      </c>
      <c r="D15" s="91">
        <f>SUM(D8:D14)</f>
        <v>1000891.37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0</v>
      </c>
    </row>
    <row r="21" spans="1:5" x14ac:dyDescent="0.2">
      <c r="A21" s="90">
        <v>1231</v>
      </c>
      <c r="B21" s="86" t="s">
        <v>329</v>
      </c>
      <c r="C21" s="91">
        <v>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0</v>
      </c>
    </row>
    <row r="24" spans="1:5" x14ac:dyDescent="0.2">
      <c r="A24" s="90">
        <v>1234</v>
      </c>
      <c r="B24" s="86" t="s">
        <v>332</v>
      </c>
      <c r="C24" s="91">
        <v>0</v>
      </c>
    </row>
    <row r="25" spans="1:5" x14ac:dyDescent="0.2">
      <c r="A25" s="90">
        <v>1235</v>
      </c>
      <c r="B25" s="86" t="s">
        <v>333</v>
      </c>
      <c r="C25" s="91">
        <v>0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194106.01</v>
      </c>
    </row>
    <row r="29" spans="1:5" x14ac:dyDescent="0.2">
      <c r="A29" s="90">
        <v>1241</v>
      </c>
      <c r="B29" s="86" t="s">
        <v>337</v>
      </c>
      <c r="C29" s="91">
        <v>162661.01</v>
      </c>
    </row>
    <row r="30" spans="1:5" x14ac:dyDescent="0.2">
      <c r="A30" s="90">
        <v>1242</v>
      </c>
      <c r="B30" s="86" t="s">
        <v>338</v>
      </c>
      <c r="C30" s="91">
        <v>31445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0</v>
      </c>
    </row>
    <row r="33" spans="1:5" x14ac:dyDescent="0.2">
      <c r="A33" s="90">
        <v>1245</v>
      </c>
      <c r="B33" s="86" t="s">
        <v>341</v>
      </c>
      <c r="C33" s="91">
        <v>0</v>
      </c>
    </row>
    <row r="34" spans="1:5" x14ac:dyDescent="0.2">
      <c r="A34" s="90">
        <v>1246</v>
      </c>
      <c r="B34" s="86" t="s">
        <v>342</v>
      </c>
      <c r="C34" s="91">
        <v>0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f>SUM(C38:C42)</f>
        <v>0</v>
      </c>
    </row>
    <row r="38" spans="1:5" x14ac:dyDescent="0.2">
      <c r="A38" s="90">
        <v>1251</v>
      </c>
      <c r="B38" s="86" t="s">
        <v>347</v>
      </c>
      <c r="C38" s="91">
        <v>0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0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0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0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0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0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3" x14ac:dyDescent="0.2">
      <c r="B17" s="68"/>
    </row>
    <row r="32" spans="2:3" x14ac:dyDescent="0.2">
      <c r="C32" s="34">
        <v>113000</v>
      </c>
    </row>
    <row r="33" spans="3:4" x14ac:dyDescent="0.2">
      <c r="C33" s="34">
        <v>0</v>
      </c>
    </row>
    <row r="34" spans="3:4" x14ac:dyDescent="0.2">
      <c r="C34" s="34">
        <v>0</v>
      </c>
    </row>
    <row r="35" spans="3:4" x14ac:dyDescent="0.2">
      <c r="C35" s="34">
        <v>0</v>
      </c>
    </row>
    <row r="36" spans="3:4" x14ac:dyDescent="0.2">
      <c r="C36" s="34">
        <v>0</v>
      </c>
    </row>
    <row r="38" spans="3:4" x14ac:dyDescent="0.2">
      <c r="C38" s="34">
        <v>30562.400000000001</v>
      </c>
    </row>
    <row r="39" spans="3:4" x14ac:dyDescent="0.2">
      <c r="C39" s="34">
        <v>0</v>
      </c>
    </row>
    <row r="40" spans="3:4" x14ac:dyDescent="0.2">
      <c r="C40" s="34">
        <v>0</v>
      </c>
    </row>
    <row r="41" spans="3:4" x14ac:dyDescent="0.2">
      <c r="C41" s="34">
        <v>0</v>
      </c>
    </row>
    <row r="42" spans="3:4" x14ac:dyDescent="0.2">
      <c r="C42" s="34">
        <v>0</v>
      </c>
    </row>
    <row r="48" spans="3:4" x14ac:dyDescent="0.2">
      <c r="C48" s="34">
        <v>0</v>
      </c>
      <c r="D48" s="34">
        <v>0</v>
      </c>
    </row>
    <row r="49" spans="3:4" x14ac:dyDescent="0.2">
      <c r="C49" s="34">
        <v>0</v>
      </c>
      <c r="D49" s="34">
        <v>0</v>
      </c>
    </row>
    <row r="50" spans="3:4" x14ac:dyDescent="0.2">
      <c r="C50" s="34">
        <v>0</v>
      </c>
      <c r="D50" s="34">
        <v>0</v>
      </c>
    </row>
    <row r="51" spans="3:4" x14ac:dyDescent="0.2">
      <c r="C51" s="34">
        <v>0</v>
      </c>
      <c r="D51" s="34">
        <v>0</v>
      </c>
    </row>
    <row r="52" spans="3:4" x14ac:dyDescent="0.2">
      <c r="C52" s="34">
        <v>24020.799999999999</v>
      </c>
      <c r="D52" s="34">
        <v>0</v>
      </c>
    </row>
    <row r="53" spans="3:4" x14ac:dyDescent="0.2">
      <c r="C53" s="34">
        <v>0</v>
      </c>
      <c r="D53" s="34">
        <v>0</v>
      </c>
    </row>
    <row r="54" spans="3:4" x14ac:dyDescent="0.2">
      <c r="C54" s="34">
        <v>3056.24</v>
      </c>
      <c r="D54" s="34">
        <v>0</v>
      </c>
    </row>
    <row r="55" spans="3:4" x14ac:dyDescent="0.2">
      <c r="C55" s="34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</cp:lastModifiedBy>
  <cp:lastPrinted>2018-03-08T17:54:20Z</cp:lastPrinted>
  <dcterms:created xsi:type="dcterms:W3CDTF">2012-12-11T20:36:24Z</dcterms:created>
  <dcterms:modified xsi:type="dcterms:W3CDTF">2019-01-25T18:48:55Z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