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73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2" i="1"/>
  <c r="I11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I13" i="1" s="1"/>
  <c r="I10" i="1" s="1"/>
  <c r="I37" i="1" s="1"/>
  <c r="F12" i="1"/>
  <c r="F11" i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F10" i="1"/>
  <c r="F37" i="1" s="1"/>
  <c r="H7" i="1"/>
  <c r="G7" i="1"/>
  <c r="F7" i="1"/>
  <c r="E31" i="1"/>
  <c r="E26" i="1"/>
  <c r="E23" i="1"/>
  <c r="E19" i="1"/>
  <c r="E10" i="1"/>
  <c r="E37" i="1" s="1"/>
  <c r="E7" i="1"/>
  <c r="D31" i="1"/>
  <c r="D26" i="1"/>
  <c r="D23" i="1"/>
  <c r="D19" i="1"/>
  <c r="D10" i="1"/>
  <c r="D37" i="1" s="1"/>
  <c r="D7" i="1"/>
  <c r="I7" i="1" l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<sst xmlns="http://schemas.openxmlformats.org/spreadsheetml/2006/main" count="65" uniqueCount="65">
  <si>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</si>
  <si>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</si>
  <si>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</si>
  <si>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</si>
  <si>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</si>
  <si>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</si>
  <si>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</si>
  <si>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</si>
  <si>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</si>
  <si>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</si>
  <si>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</si>
  <si>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</si>
  <si>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</si>
  <si>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</si>
  <si>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</si>
  <si>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</si>
  <si>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</si>
  <si>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</si>
  <si>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</si>
  <si>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</si>
  <si>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</si>
  <si>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</si>
  <si>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</si>
  <si>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</si>
  <si>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</si>
  <si>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</si>
  <si>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</si>
  <si>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</si>
  <si>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</si>
  <si>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</si>
  <si>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</si>
  <si>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</si>
  <si>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</si>
  <si>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</si>
  <si>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</si>
  <si>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</si>
  <si>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</si>
  <si>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</si>
  <si>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</si>
  <si>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</si>
  <si>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</si>
  <si>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</si>
  <si>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</si>
  <si>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</si>
  <si>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</si>
  <si>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</si>
  <si>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</si>
  <si>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</si>
  <si>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</si>
  <si>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</si>
  <si>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</si>
  <si>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</si>
  <si>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</si>
  <si>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</si>
  <si>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</si>
  <si>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</si>
  <si>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</si>
  <si>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</si>
  <si>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</si>
  <si>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</si>
  <si>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</si>
  <si>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</si>
  <si>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</si>
  <si>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</si>
  <si>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INSTITUTO MUNICIPAL DE PLANEACION DE MOROLEON, GTO.
GASTO POR CATEGORÍA PROGRAMÁTICA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</si>
</sst>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A10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1453439.37</v>
      </c>
      <c r="E10" s="18">
        <f>SUM(E11:E18)</f>
        <v>919471.69</v>
      </c>
      <c r="F10" s="18">
        <f t="shared" ref="F10:I10" si="1">SUM(F11:F18)</f>
        <v>2372911.06</v>
      </c>
      <c r="G10" s="18">
        <f t="shared" si="1"/>
        <v>1186444.29</v>
      </c>
      <c r="H10" s="18">
        <f t="shared" si="1"/>
        <v>1186444.29</v>
      </c>
      <c r="I10" s="18">
        <f t="shared" si="1"/>
        <v>1186466.77</v>
      </c>
    </row>
    <row r="11" spans="1:9" x14ac:dyDescent="0.2">
      <c r="A11" s="27" t="s">
        <v>46</v>
      </c>
      <c r="B11" s="9"/>
      <c r="C11" s="3" t="s">
        <v>4</v>
      </c>
      <c r="D11" s="19">
        <v>0</v>
      </c>
      <c r="E11" s="19">
        <v>0</v>
      </c>
      <c r="F11" s="19">
        <f t="shared" ref="F11:F18" si="2">D11+E11</f>
        <v>0</v>
      </c>
      <c r="G11" s="19">
        <v>0</v>
      </c>
      <c r="H11" s="19">
        <v>0</v>
      </c>
      <c r="I11" s="19">
        <f t="shared" ref="I11:I18" si="3">F11-G11</f>
        <v>0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1453439.37</v>
      </c>
      <c r="E13" s="19">
        <v>919471.69</v>
      </c>
      <c r="F13" s="19">
        <f t="shared" si="2"/>
        <v>2372911.06</v>
      </c>
      <c r="G13" s="19">
        <v>1186444.29</v>
      </c>
      <c r="H13" s="19">
        <v>1186444.29</v>
      </c>
      <c r="I13" s="19">
        <f t="shared" si="3"/>
        <v>1186466.77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1453439.37</v>
      </c>
      <c r="E37" s="24">
        <f t="shared" ref="E37:I37" si="16">SUM(E7+E10+E19+E23+E26+E31)</f>
        <v>919471.69</v>
      </c>
      <c r="F37" s="24">
        <f t="shared" si="16"/>
        <v>2372911.06</v>
      </c>
      <c r="G37" s="24">
        <f t="shared" si="16"/>
        <v>1186444.29</v>
      </c>
      <c r="H37" s="24">
        <f t="shared" si="16"/>
        <v>1186444.29</v>
      </c>
      <c r="I37" s="24">
        <f t="shared" si="16"/>
        <v>1186466.77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</cp:lastModifiedBy>
  <cp:lastPrinted>2017-03-30T22:19:49Z</cp:lastPrinted>
  <dcterms:created xsi:type="dcterms:W3CDTF">2012-12-11T21:13:37Z</dcterms:created>
  <dcterms:modified xsi:type="dcterms:W3CDTF">2019-01-25T18:51:59Z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