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ISTENTE ADMINISTRATIVO IMPLAN 2019\01 CUENTA PUBLICA\CUENTA PUBLICA 2019\Informacion Anual Implan Enero-Diciembre 2019\"/>
    </mc:Choice>
  </mc:AlternateContent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E31" i="4"/>
  <c r="E39" i="4" s="1"/>
  <c r="H31" i="4"/>
  <c r="H39" i="4" s="1"/>
</calcChain>
</file>

<file path=xl/sharedStrings.xml><?xml version="1.0" encoding="utf-8"?>
<sst xmlns="http://schemas.openxmlformats.org/spreadsheetml/2006/main" count="101" uniqueCount="53">
  <si>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</si>
  <si>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</si>
  <si>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</si>
  <si>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</si>
  <si>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</si>
  <si>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</si>
  <si>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</si>
  <si>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</si>
  <si>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</si>
  <si>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</si>
  <si>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</si>
  <si>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</si>
  <si>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</si>
  <si>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</si>
  <si>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</si>
  <si>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</si>
  <si>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</si>
  <si>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</si>
  <si>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</si>
  <si>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</si>
  <si>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</si>
  <si>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</si>
  <si>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</si>
  <si>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</si>
  <si>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</si>
  <si>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</si>
  <si>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</si>
  <si>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</si>
  <si>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</si>
  <si>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</si>
  <si>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</si>
  <si>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</si>
  <si>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</si>
  <si>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</si>
  <si>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</si>
  <si>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</si>
  <si>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</si>
  <si>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</si>
  <si>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</si>
  <si>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</si>
  <si>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</si>
  <si>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</si>
  <si>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</si>
  <si>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</si>
  <si>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</si>
  <si>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</si>
  <si>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</si>
  <si>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</si>
  <si>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</si>
  <si>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PLANEACION DE MOROLEON, GTO.
ESTADO ANALÍTICO DE INGRESOS
DEL 1 DE ENERO AL 31 DE DICIEMBRE DEL 2019</t>
  </si>
  <si>
    <t>“Bajo protesta de decir verdad declaramos que los Estados Financieros y sus notas, son razonablemente correctos y son responsabilidad del emisor”.</t>
  </si>
  <si>
    <t>P.I.C. DANIEL RAYA ZAMUDIO</t>
  </si>
  <si>
    <t>DIRECTOR GENERAL DEL 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</si>
</sst>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0" fontId="13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32" zoomScaleNormal="100" workbookViewId="0">
      <selection sqref="A1:H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12359.46</v>
      </c>
      <c r="D11" s="22">
        <v>0</v>
      </c>
      <c r="E11" s="22">
        <f t="shared" si="2"/>
        <v>12359.46</v>
      </c>
      <c r="F11" s="22">
        <v>0</v>
      </c>
      <c r="G11" s="22">
        <v>0</v>
      </c>
      <c r="H11" s="22">
        <f t="shared" si="3"/>
        <v>-12359.46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1456403.52</v>
      </c>
      <c r="D13" s="22">
        <v>-42419.519999999997</v>
      </c>
      <c r="E13" s="22">
        <f t="shared" si="2"/>
        <v>1413984</v>
      </c>
      <c r="F13" s="22">
        <v>1413984</v>
      </c>
      <c r="G13" s="22">
        <v>1413984</v>
      </c>
      <c r="H13" s="22">
        <f t="shared" si="3"/>
        <v>-42419.520000000019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1166333.1399999999</v>
      </c>
      <c r="E14" s="22">
        <f t="shared" ref="E14" si="4">C14+D14</f>
        <v>1166333.1399999999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1468762.98</v>
      </c>
      <c r="D16" s="23">
        <f t="shared" ref="D16:H16" si="6">SUM(D5:D14)</f>
        <v>1123913.6199999999</v>
      </c>
      <c r="E16" s="23">
        <f t="shared" si="6"/>
        <v>2592676.5999999996</v>
      </c>
      <c r="F16" s="23">
        <f t="shared" si="6"/>
        <v>1413984</v>
      </c>
      <c r="G16" s="11">
        <f t="shared" si="6"/>
        <v>1413984</v>
      </c>
      <c r="H16" s="12">
        <f t="shared" si="6"/>
        <v>-54778.980000000018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1468762.98</v>
      </c>
      <c r="D31" s="26">
        <f t="shared" si="14"/>
        <v>-42419.519999999997</v>
      </c>
      <c r="E31" s="26">
        <f t="shared" si="14"/>
        <v>1426343.46</v>
      </c>
      <c r="F31" s="26">
        <f t="shared" si="14"/>
        <v>1413984</v>
      </c>
      <c r="G31" s="26">
        <f t="shared" si="14"/>
        <v>1413984</v>
      </c>
      <c r="H31" s="26">
        <f t="shared" si="14"/>
        <v>-54778.980000000018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12359.46</v>
      </c>
      <c r="D34" s="25">
        <v>0</v>
      </c>
      <c r="E34" s="25">
        <f>C34+D34</f>
        <v>12359.46</v>
      </c>
      <c r="F34" s="25">
        <v>0</v>
      </c>
      <c r="G34" s="25">
        <v>0</v>
      </c>
      <c r="H34" s="25">
        <f t="shared" si="15"/>
        <v>-12359.46</v>
      </c>
      <c r="I34" s="45" t="s">
        <v>42</v>
      </c>
    </row>
    <row r="35" spans="1:9" ht="22.5" x14ac:dyDescent="0.2">
      <c r="A35" s="16"/>
      <c r="B35" s="17" t="s">
        <v>26</v>
      </c>
      <c r="C35" s="25">
        <v>1456403.52</v>
      </c>
      <c r="D35" s="25">
        <v>-42419.519999999997</v>
      </c>
      <c r="E35" s="25">
        <f>C35+D35</f>
        <v>1413984</v>
      </c>
      <c r="F35" s="25">
        <v>1413984</v>
      </c>
      <c r="G35" s="25">
        <v>1413984</v>
      </c>
      <c r="H35" s="25">
        <f t="shared" ref="H35" si="16">G35-C35</f>
        <v>-42419.520000000019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1166333.1399999999</v>
      </c>
      <c r="E37" s="26">
        <f t="shared" si="17"/>
        <v>1166333.1399999999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1166333.1399999999</v>
      </c>
      <c r="E38" s="25">
        <f>C38+D38</f>
        <v>1166333.1399999999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1468762.98</v>
      </c>
      <c r="D39" s="23">
        <f t="shared" ref="D39:H39" si="18">SUM(D37+D31+D21)</f>
        <v>1123913.6199999999</v>
      </c>
      <c r="E39" s="23">
        <f t="shared" si="18"/>
        <v>2592676.5999999996</v>
      </c>
      <c r="F39" s="23">
        <f t="shared" si="18"/>
        <v>1413984</v>
      </c>
      <c r="G39" s="23">
        <f t="shared" si="18"/>
        <v>1413984</v>
      </c>
      <c r="H39" s="12">
        <f t="shared" si="18"/>
        <v>-54778.980000000018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ht="11.25" customHeight="1" x14ac:dyDescent="0.2">
      <c r="B46" s="69" t="s">
        <v>50</v>
      </c>
      <c r="C46" s="69"/>
      <c r="D46" s="69"/>
      <c r="E46" s="69"/>
      <c r="F46" s="69"/>
      <c r="G46" s="69"/>
      <c r="H46" s="69"/>
    </row>
    <row r="47" spans="1:9" x14ac:dyDescent="0.2">
      <c r="B47" s="66"/>
      <c r="C47" s="67"/>
    </row>
    <row r="48" spans="1:9" x14ac:dyDescent="0.2">
      <c r="B48" s="66"/>
      <c r="C48" s="67"/>
    </row>
    <row r="49" spans="2:8" x14ac:dyDescent="0.2">
      <c r="B49" s="66"/>
      <c r="C49" s="67"/>
    </row>
    <row r="50" spans="2:8" ht="12" x14ac:dyDescent="0.2">
      <c r="B50" s="68" t="s">
        <v>51</v>
      </c>
      <c r="C50" s="68"/>
      <c r="D50" s="68"/>
      <c r="E50" s="68"/>
      <c r="F50" s="68"/>
      <c r="G50" s="68"/>
      <c r="H50" s="68"/>
    </row>
    <row r="51" spans="2:8" ht="12" customHeight="1" x14ac:dyDescent="0.2">
      <c r="B51" s="68" t="s">
        <v>52</v>
      </c>
      <c r="C51" s="68"/>
      <c r="D51" s="68"/>
      <c r="E51" s="68"/>
      <c r="F51" s="68"/>
      <c r="G51" s="68"/>
      <c r="H51" s="68"/>
    </row>
  </sheetData>
  <sheetProtection formatCells="0" formatColumns="0" formatRows="0" insertRows="0" autoFilter="0"/>
  <mergeCells count="12">
    <mergeCell ref="B46:H46"/>
    <mergeCell ref="B50:H50"/>
    <mergeCell ref="B51:H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 Implan</cp:lastModifiedBy>
  <cp:lastPrinted>2020-02-18T20:55:16Z</cp:lastPrinted>
  <dcterms:created xsi:type="dcterms:W3CDTF">2012-12-11T20:48:19Z</dcterms:created>
  <dcterms:modified xsi:type="dcterms:W3CDTF">2020-02-18T20:55:25Z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